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Sheet1!$A$2:$K$70</definedName>
    <definedName name="_xlnm.Print_Titles" localSheetId="0">Sheet1!$2:$2</definedName>
    <definedName name="_xlnm.Print_Area" localSheetId="0">Sheet1!$A$1:$K$19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<sst xmlns="http://schemas.openxmlformats.org/spreadsheetml/2006/main" count="374" uniqueCount="165">
  <si>
    <t>新疆医科大学2026年第六临床医学院硕士研究生招生考试复试成绩（调剂生-含所有接受复试通知考生）</t>
  </si>
  <si>
    <t>序号</t>
  </si>
  <si>
    <t>考生编号</t>
  </si>
  <si>
    <t>姓名</t>
  </si>
  <si>
    <t>专业代码</t>
  </si>
  <si>
    <t>专业名称</t>
  </si>
  <si>
    <t>研究方向</t>
  </si>
  <si>
    <t>成绩(满分100，小数点后保留两位)</t>
  </si>
  <si>
    <t>加试I(满分100，小数点后保留两位)</t>
  </si>
  <si>
    <t>加试2(满分100，小数点后保留两位)</t>
  </si>
  <si>
    <t>学习形式</t>
  </si>
  <si>
    <t>备注（缺考、放弃、不合格等特殊情况）</t>
  </si>
  <si>
    <t>103126210006460</t>
  </si>
  <si>
    <t>张航</t>
  </si>
  <si>
    <t>105113</t>
  </si>
  <si>
    <t>骨科学</t>
  </si>
  <si>
    <t>不区分研究方向</t>
  </si>
  <si>
    <t>放弃</t>
  </si>
  <si>
    <t>106106105100451</t>
  </si>
  <si>
    <t>周维强</t>
  </si>
  <si>
    <t>100256214501446</t>
  </si>
  <si>
    <t>卡米拉尼·吐尔洪江</t>
  </si>
  <si>
    <t>105706567892611</t>
  </si>
  <si>
    <t>刘宇昂</t>
  </si>
  <si>
    <t>102466310202798</t>
  </si>
  <si>
    <t>艾孜麦提江·艾斯开尔</t>
  </si>
  <si>
    <t>104596410301270</t>
  </si>
  <si>
    <t>刘文昊</t>
  </si>
  <si>
    <t>106316200004145</t>
  </si>
  <si>
    <t>陈驰</t>
  </si>
  <si>
    <t>105736511300009</t>
  </si>
  <si>
    <t>热普凯提·依那依提拉</t>
  </si>
  <si>
    <t>101596000003017</t>
  </si>
  <si>
    <t>吴延军</t>
  </si>
  <si>
    <t>107306121006079</t>
  </si>
  <si>
    <t>张博华</t>
  </si>
  <si>
    <t>105906543218515</t>
  </si>
  <si>
    <t>易俊</t>
  </si>
  <si>
    <t>106986611102293</t>
  </si>
  <si>
    <t>刘粤</t>
  </si>
  <si>
    <t>920276161453443</t>
  </si>
  <si>
    <t>李晓乐</t>
  </si>
  <si>
    <t>103926306323158</t>
  </si>
  <si>
    <t>谢家昊</t>
  </si>
  <si>
    <t>104726410200913</t>
  </si>
  <si>
    <t>张磊</t>
  </si>
  <si>
    <t>103926306322575</t>
  </si>
  <si>
    <t>刘富裕</t>
  </si>
  <si>
    <t>103666210002389</t>
  </si>
  <si>
    <t>郭磐石</t>
  </si>
  <si>
    <t>106316200004445</t>
  </si>
  <si>
    <t>唐藩自强</t>
  </si>
  <si>
    <t>104036105102226</t>
  </si>
  <si>
    <t>潘盛洋</t>
  </si>
  <si>
    <t>101836217419684</t>
  </si>
  <si>
    <t>李俊乐</t>
  </si>
  <si>
    <t>101836217304984</t>
  </si>
  <si>
    <t>孙圣博</t>
  </si>
  <si>
    <t>100210</t>
  </si>
  <si>
    <t>外科学</t>
  </si>
  <si>
    <t>101836217510131</t>
  </si>
  <si>
    <t>金茹虹</t>
  </si>
  <si>
    <t>107606341303514</t>
  </si>
  <si>
    <t>李汶聪</t>
  </si>
  <si>
    <t>107606651707141</t>
  </si>
  <si>
    <t>刘泽宇</t>
  </si>
  <si>
    <t>107436105111302</t>
  </si>
  <si>
    <t>张晔</t>
  </si>
  <si>
    <t>118106202600930</t>
  </si>
  <si>
    <t>黄雯洁</t>
  </si>
  <si>
    <t>107606211302995</t>
  </si>
  <si>
    <t>叶尔那尔·加列力</t>
  </si>
  <si>
    <t>106106105100869</t>
  </si>
  <si>
    <t>杨嘉</t>
  </si>
  <si>
    <t>105111</t>
  </si>
  <si>
    <t>103126210003611</t>
  </si>
  <si>
    <t>王高琪</t>
  </si>
  <si>
    <t>920276141013397</t>
  </si>
  <si>
    <t>蒲春冰</t>
  </si>
  <si>
    <t>106316200003678</t>
  </si>
  <si>
    <t>邱焦</t>
  </si>
  <si>
    <t>105109</t>
  </si>
  <si>
    <t>全科医学</t>
  </si>
  <si>
    <t>103126210005938</t>
  </si>
  <si>
    <t>李耿权</t>
  </si>
  <si>
    <t>106316200002997</t>
  </si>
  <si>
    <t>张雯茜</t>
  </si>
  <si>
    <t>103046213100626</t>
  </si>
  <si>
    <t>姚海阳</t>
  </si>
  <si>
    <t>104136105111155</t>
  </si>
  <si>
    <t>彭雄年</t>
  </si>
  <si>
    <t>105906543221271</t>
  </si>
  <si>
    <t>刘思阳</t>
  </si>
  <si>
    <t>104036105101254</t>
  </si>
  <si>
    <t>张聪</t>
  </si>
  <si>
    <t>103136110203065</t>
  </si>
  <si>
    <t>李锐</t>
  </si>
  <si>
    <t>106316200003509</t>
  </si>
  <si>
    <t>刘奕卿</t>
  </si>
  <si>
    <t>104726410201167</t>
  </si>
  <si>
    <t>高博</t>
  </si>
  <si>
    <t>107356051011012</t>
  </si>
  <si>
    <t>李鹏艳</t>
  </si>
  <si>
    <t>104036105103130</t>
  </si>
  <si>
    <t>刘芫蒙</t>
  </si>
  <si>
    <t>107356051010845</t>
  </si>
  <si>
    <t>杨倩瑶</t>
  </si>
  <si>
    <t>103676021000951</t>
  </si>
  <si>
    <t>杨理想</t>
  </si>
  <si>
    <t>121216000002943</t>
  </si>
  <si>
    <t>周璇</t>
  </si>
  <si>
    <t>137056105111078</t>
  </si>
  <si>
    <t>吴霆</t>
  </si>
  <si>
    <t>105706567890764</t>
  </si>
  <si>
    <t>李姿</t>
  </si>
  <si>
    <t>106346105101509</t>
  </si>
  <si>
    <t>谭浪</t>
  </si>
  <si>
    <t>107606651000946</t>
  </si>
  <si>
    <t>夏依旦·木合塔尔</t>
  </si>
  <si>
    <t>105115</t>
  </si>
  <si>
    <t>妇产科学</t>
  </si>
  <si>
    <t>107606651000932</t>
  </si>
  <si>
    <t>阿衣尼嘎尔·阿力木</t>
  </si>
  <si>
    <t>107606214303075</t>
  </si>
  <si>
    <t>米热阿依·吐合提</t>
  </si>
  <si>
    <t>107606233303351</t>
  </si>
  <si>
    <t>郑德奇</t>
  </si>
  <si>
    <t>107606214503147</t>
  </si>
  <si>
    <t>包峥扬</t>
  </si>
  <si>
    <t>105426432200431</t>
  </si>
  <si>
    <t>张瑾</t>
  </si>
  <si>
    <t>105123</t>
  </si>
  <si>
    <t>放射影像学</t>
  </si>
  <si>
    <t>106326105101099</t>
  </si>
  <si>
    <t>周涛</t>
  </si>
  <si>
    <t>106346105101048</t>
  </si>
  <si>
    <t>王垚林</t>
  </si>
  <si>
    <t>107606431904350</t>
  </si>
  <si>
    <t>杨基民</t>
  </si>
  <si>
    <t>103436330402572</t>
  </si>
  <si>
    <t>王天慈</t>
  </si>
  <si>
    <t>106316200006757</t>
  </si>
  <si>
    <t>艾力什尔江·阿布来提</t>
  </si>
  <si>
    <t>105800</t>
  </si>
  <si>
    <t>医学技术</t>
  </si>
  <si>
    <t>医学检验技术</t>
  </si>
  <si>
    <t>104386630001069</t>
  </si>
  <si>
    <t>李淑敏</t>
  </si>
  <si>
    <t>102486122621728</t>
  </si>
  <si>
    <t>王杰</t>
  </si>
  <si>
    <t>105986260000598</t>
  </si>
  <si>
    <t>张语丝</t>
  </si>
  <si>
    <t>106346105800027</t>
  </si>
  <si>
    <t>王文哲</t>
  </si>
  <si>
    <t>106786000007432</t>
  </si>
  <si>
    <t>孟圣洁</t>
  </si>
  <si>
    <t>医学影像技术</t>
  </si>
  <si>
    <t>101616432803279</t>
  </si>
  <si>
    <t>杨伊婧</t>
  </si>
  <si>
    <t>106316200006506</t>
  </si>
  <si>
    <t>国世康</t>
  </si>
  <si>
    <t>106316200006759</t>
  </si>
  <si>
    <t>冯慧欣</t>
  </si>
  <si>
    <t>100626000100167</t>
  </si>
  <si>
    <t>赵悦彤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</si>
</sst>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&#30424;\&#24037;&#20316;\&#25307;&#29983;&#24037;&#20316;\2026\2026&#24180;&#30805;&#22763;&#22797;&#35797;&#30456;&#20851;&#24037;&#20316;\&#35843;&#21058;\3&#26032;&#30086;&#21307;&#31185;&#22823;&#23398;2026&#24180;&#22797;&#35797;&#25104;&#32489;&#20844;&#31034;+&#19978;&#25253;&#27169;&#26495;---XXX&#23398;&#38498;%20-%20&#65288;&#20840;&#31185;&#65289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xwechat_files\mardan418_76be\msg\file\2026-04\3&#26032;&#30086;&#21307;&#31185;&#22823;&#23398;2026&#24180;&#22797;&#35797;&#25104;&#32489;&#20844;&#31034;+&#19978;&#25253;&#27169;&#26495;---XXX&#23398;&#38498;%20-%20&#65288;&#39592;&#31185;&#12289;&#22806;&#31185;&#32771;&#22330;&#65289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xwechat_files\mardan418_76be\msg\file\2026-04\3&#26032;&#30086;&#21307;&#31185;&#22823;&#23398;2026&#24180;&#22797;&#35797;&#25104;&#32489;&#20844;&#31034;+&#19978;&#25253;&#27169;&#26495;---XXX&#23398;&#38498;%20-%20&#65288;&#24433;&#20687;&#12289;&#26816;&#39564;&#12289;&#22919;&#20135;&#31185;&#23398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106316200003678</v>
          </cell>
          <cell r="C3" t="str">
            <v>邱焦</v>
          </cell>
          <cell r="D3" t="str">
            <v>105109</v>
          </cell>
          <cell r="E3" t="str">
            <v>全科医学</v>
          </cell>
          <cell r="F3" t="str">
            <v>不区分研究方向</v>
          </cell>
        </row>
        <row r="4">
          <cell r="B4" t="str">
            <v>103126210005938</v>
          </cell>
          <cell r="C4" t="str">
            <v>李耿权</v>
          </cell>
          <cell r="D4" t="str">
            <v>105109</v>
          </cell>
          <cell r="E4" t="str">
            <v>全科医学</v>
          </cell>
          <cell r="F4" t="str">
            <v>不区分研究方向</v>
          </cell>
          <cell r="G4">
            <v>84.4</v>
          </cell>
        </row>
        <row r="5">
          <cell r="B5" t="str">
            <v>106316200002997</v>
          </cell>
          <cell r="C5" t="str">
            <v>张雯茜</v>
          </cell>
          <cell r="D5" t="str">
            <v>105109</v>
          </cell>
          <cell r="E5" t="str">
            <v>全科医学</v>
          </cell>
          <cell r="F5" t="str">
            <v>不区分研究方向</v>
          </cell>
          <cell r="G5">
            <v>69.4</v>
          </cell>
        </row>
        <row r="6">
          <cell r="B6" t="str">
            <v>103046213100626</v>
          </cell>
          <cell r="C6" t="str">
            <v>姚海阳</v>
          </cell>
          <cell r="D6" t="str">
            <v>105109</v>
          </cell>
          <cell r="E6" t="str">
            <v>全科医学</v>
          </cell>
          <cell r="F6" t="str">
            <v>不区分研究方向</v>
          </cell>
          <cell r="G6">
            <v>67.6</v>
          </cell>
        </row>
        <row r="7">
          <cell r="B7" t="str">
            <v>104136105111155</v>
          </cell>
          <cell r="C7" t="str">
            <v>彭雄年</v>
          </cell>
          <cell r="D7" t="str">
            <v>105109</v>
          </cell>
          <cell r="E7" t="str">
            <v>全科医学</v>
          </cell>
          <cell r="F7" t="str">
            <v>不区分研究方向</v>
          </cell>
          <cell r="G7">
            <v>72.6</v>
          </cell>
        </row>
        <row r="8">
          <cell r="B8" t="str">
            <v>105906543221271</v>
          </cell>
          <cell r="C8" t="str">
            <v>刘思阳</v>
          </cell>
          <cell r="D8" t="str">
            <v>105109</v>
          </cell>
          <cell r="E8" t="str">
            <v>全科医学</v>
          </cell>
          <cell r="F8" t="str">
            <v>不区分研究方向</v>
          </cell>
          <cell r="G8">
            <v>77</v>
          </cell>
        </row>
        <row r="9">
          <cell r="B9" t="str">
            <v>104036105101254</v>
          </cell>
          <cell r="C9" t="str">
            <v>张聪</v>
          </cell>
          <cell r="D9" t="str">
            <v>105109</v>
          </cell>
          <cell r="E9" t="str">
            <v>全科医学</v>
          </cell>
          <cell r="F9" t="str">
            <v>不区分研究方向</v>
          </cell>
          <cell r="G9">
            <v>80.8</v>
          </cell>
        </row>
        <row r="10">
          <cell r="B10" t="str">
            <v>103136110203065</v>
          </cell>
          <cell r="C10" t="str">
            <v>李锐</v>
          </cell>
          <cell r="D10" t="str">
            <v>105109</v>
          </cell>
          <cell r="E10" t="str">
            <v>全科医学</v>
          </cell>
          <cell r="F10" t="str">
            <v>不区分研究方向</v>
          </cell>
        </row>
        <row r="11">
          <cell r="B11" t="str">
            <v>106316200003509</v>
          </cell>
          <cell r="C11" t="str">
            <v>刘奕卿</v>
          </cell>
          <cell r="D11" t="str">
            <v>105109</v>
          </cell>
          <cell r="E11" t="str">
            <v>全科医学</v>
          </cell>
          <cell r="F11" t="str">
            <v>不区分研究方向</v>
          </cell>
        </row>
        <row r="12">
          <cell r="B12" t="str">
            <v>104726410201167</v>
          </cell>
          <cell r="C12" t="str">
            <v>高博</v>
          </cell>
          <cell r="D12" t="str">
            <v>105109</v>
          </cell>
          <cell r="E12" t="str">
            <v>全科医学</v>
          </cell>
          <cell r="F12" t="str">
            <v>不区分研究方向</v>
          </cell>
          <cell r="G12">
            <v>81.4</v>
          </cell>
        </row>
        <row r="13">
          <cell r="B13" t="str">
            <v>107356051011012</v>
          </cell>
          <cell r="C13" t="str">
            <v>李鹏艳</v>
          </cell>
          <cell r="D13" t="str">
            <v>105109</v>
          </cell>
          <cell r="E13" t="str">
            <v>全科医学</v>
          </cell>
          <cell r="F13" t="str">
            <v>不区分研究方向</v>
          </cell>
          <cell r="G13">
            <v>73.6</v>
          </cell>
        </row>
        <row r="14">
          <cell r="B14" t="str">
            <v>104036105103130</v>
          </cell>
          <cell r="C14" t="str">
            <v>刘芫蒙</v>
          </cell>
          <cell r="D14" t="str">
            <v>105109</v>
          </cell>
          <cell r="E14" t="str">
            <v>全科医学</v>
          </cell>
          <cell r="F14" t="str">
            <v>不区分研究方向</v>
          </cell>
          <cell r="G14">
            <v>77.4</v>
          </cell>
        </row>
        <row r="15">
          <cell r="B15" t="str">
            <v>107356051010845</v>
          </cell>
          <cell r="C15" t="str">
            <v>杨倩瑶</v>
          </cell>
          <cell r="D15" t="str">
            <v>105109</v>
          </cell>
          <cell r="E15" t="str">
            <v>全科医学</v>
          </cell>
          <cell r="F15" t="str">
            <v>不区分研究方向</v>
          </cell>
          <cell r="G15">
            <v>75</v>
          </cell>
        </row>
        <row r="16">
          <cell r="B16" t="str">
            <v>103676021000951</v>
          </cell>
          <cell r="C16" t="str">
            <v>杨理想</v>
          </cell>
          <cell r="D16" t="str">
            <v>105109</v>
          </cell>
          <cell r="E16" t="str">
            <v>全科医学</v>
          </cell>
          <cell r="F16" t="str">
            <v>不区分研究方向</v>
          </cell>
        </row>
        <row r="17">
          <cell r="B17" t="str">
            <v>121216000002943</v>
          </cell>
          <cell r="C17" t="str">
            <v>周璇</v>
          </cell>
          <cell r="D17" t="str">
            <v>105109</v>
          </cell>
          <cell r="E17" t="str">
            <v>全科医学</v>
          </cell>
          <cell r="F17" t="str">
            <v>不区分研究方向</v>
          </cell>
          <cell r="G17">
            <v>82</v>
          </cell>
        </row>
        <row r="18">
          <cell r="B18" t="str">
            <v>137056105111078</v>
          </cell>
          <cell r="C18" t="str">
            <v>吴霆</v>
          </cell>
          <cell r="D18" t="str">
            <v>105109</v>
          </cell>
          <cell r="E18" t="str">
            <v>全科医学</v>
          </cell>
          <cell r="F18" t="str">
            <v>不区分研究方向</v>
          </cell>
          <cell r="G18">
            <v>78.4</v>
          </cell>
        </row>
        <row r="19">
          <cell r="B19" t="str">
            <v>105706567890764</v>
          </cell>
          <cell r="C19" t="str">
            <v>李姿</v>
          </cell>
          <cell r="D19" t="str">
            <v>105109</v>
          </cell>
          <cell r="E19" t="str">
            <v>全科医学</v>
          </cell>
          <cell r="F19" t="str">
            <v>不区分研究方向</v>
          </cell>
        </row>
        <row r="20">
          <cell r="B20" t="str">
            <v>106346105101509</v>
          </cell>
          <cell r="C20" t="str">
            <v>谭浪</v>
          </cell>
          <cell r="D20" t="str">
            <v>105109</v>
          </cell>
          <cell r="E20" t="str">
            <v>全科医学</v>
          </cell>
          <cell r="F20" t="str">
            <v>不区分研究方向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103126210006460</v>
          </cell>
          <cell r="C3" t="str">
            <v>张航</v>
          </cell>
          <cell r="D3" t="str">
            <v>105113</v>
          </cell>
          <cell r="E3" t="str">
            <v>骨科学</v>
          </cell>
          <cell r="F3" t="str">
            <v>不区分研究方向</v>
          </cell>
        </row>
        <row r="4">
          <cell r="B4" t="str">
            <v>106106105100451</v>
          </cell>
          <cell r="C4" t="str">
            <v>周维强</v>
          </cell>
          <cell r="D4" t="str">
            <v>105113</v>
          </cell>
          <cell r="E4" t="str">
            <v>骨科学</v>
          </cell>
          <cell r="F4" t="str">
            <v>不区分研究方向</v>
          </cell>
          <cell r="G4">
            <v>72.6</v>
          </cell>
        </row>
        <row r="5">
          <cell r="B5" t="str">
            <v>100256214501446</v>
          </cell>
          <cell r="C5" t="str">
            <v>卡米拉尼·吐尔洪江</v>
          </cell>
          <cell r="D5" t="str">
            <v>105113</v>
          </cell>
          <cell r="E5" t="str">
            <v>骨科学</v>
          </cell>
          <cell r="F5" t="str">
            <v>不区分研究方向</v>
          </cell>
          <cell r="G5">
            <v>89.6</v>
          </cell>
        </row>
        <row r="6">
          <cell r="B6" t="str">
            <v>105706567892611</v>
          </cell>
          <cell r="C6" t="str">
            <v>刘宇昂</v>
          </cell>
          <cell r="D6" t="str">
            <v>105113</v>
          </cell>
          <cell r="E6" t="str">
            <v>骨科学</v>
          </cell>
          <cell r="F6" t="str">
            <v>不区分研究方向</v>
          </cell>
        </row>
        <row r="7">
          <cell r="B7" t="str">
            <v>102466310202798</v>
          </cell>
          <cell r="C7" t="str">
            <v>艾孜麦提江·艾斯开尔</v>
          </cell>
          <cell r="D7" t="str">
            <v>105113</v>
          </cell>
          <cell r="E7" t="str">
            <v>骨科学</v>
          </cell>
          <cell r="F7" t="str">
            <v>不区分研究方向</v>
          </cell>
          <cell r="G7">
            <v>72.2</v>
          </cell>
        </row>
        <row r="8">
          <cell r="B8" t="str">
            <v>104596410301270</v>
          </cell>
          <cell r="C8" t="str">
            <v>刘文昊</v>
          </cell>
          <cell r="D8" t="str">
            <v>105113</v>
          </cell>
          <cell r="E8" t="str">
            <v>骨科学</v>
          </cell>
          <cell r="F8" t="str">
            <v>不区分研究方向</v>
          </cell>
          <cell r="G8">
            <v>78.6</v>
          </cell>
        </row>
        <row r="9">
          <cell r="B9" t="str">
            <v>106316200004145</v>
          </cell>
          <cell r="C9" t="str">
            <v>陈驰</v>
          </cell>
          <cell r="D9" t="str">
            <v>105113</v>
          </cell>
          <cell r="E9" t="str">
            <v>骨科学</v>
          </cell>
          <cell r="F9" t="str">
            <v>不区分研究方向</v>
          </cell>
          <cell r="G9">
            <v>73.8</v>
          </cell>
        </row>
        <row r="10">
          <cell r="B10" t="str">
            <v>105736511300009</v>
          </cell>
          <cell r="C10" t="str">
            <v>热普凯提·依那依提拉</v>
          </cell>
          <cell r="D10" t="str">
            <v>105113</v>
          </cell>
          <cell r="E10" t="str">
            <v>骨科学</v>
          </cell>
          <cell r="F10" t="str">
            <v>不区分研究方向</v>
          </cell>
        </row>
        <row r="11">
          <cell r="B11" t="str">
            <v>101596000003017</v>
          </cell>
          <cell r="C11" t="str">
            <v>吴延军</v>
          </cell>
          <cell r="D11" t="str">
            <v>105113</v>
          </cell>
          <cell r="E11" t="str">
            <v>骨科学</v>
          </cell>
          <cell r="F11" t="str">
            <v>不区分研究方向</v>
          </cell>
          <cell r="G11">
            <v>79.2</v>
          </cell>
        </row>
        <row r="12">
          <cell r="B12" t="str">
            <v>107306121006079</v>
          </cell>
          <cell r="C12" t="str">
            <v>张博华</v>
          </cell>
          <cell r="D12" t="str">
            <v>105113</v>
          </cell>
          <cell r="E12" t="str">
            <v>骨科学</v>
          </cell>
          <cell r="F12" t="str">
            <v>不区分研究方向</v>
          </cell>
        </row>
        <row r="13">
          <cell r="B13" t="str">
            <v>105906543218515</v>
          </cell>
          <cell r="C13" t="str">
            <v>易俊</v>
          </cell>
          <cell r="D13" t="str">
            <v>105113</v>
          </cell>
          <cell r="E13" t="str">
            <v>骨科学</v>
          </cell>
          <cell r="F13" t="str">
            <v>不区分研究方向</v>
          </cell>
          <cell r="G13">
            <v>72.4</v>
          </cell>
        </row>
        <row r="14">
          <cell r="B14" t="str">
            <v>106986611102293</v>
          </cell>
          <cell r="C14" t="str">
            <v>刘粤</v>
          </cell>
          <cell r="D14" t="str">
            <v>105113</v>
          </cell>
          <cell r="E14" t="str">
            <v>骨科学</v>
          </cell>
          <cell r="F14" t="str">
            <v>不区分研究方向</v>
          </cell>
          <cell r="G14">
            <v>72</v>
          </cell>
        </row>
        <row r="15">
          <cell r="B15" t="str">
            <v>920276161453443</v>
          </cell>
          <cell r="C15" t="str">
            <v>李晓乐</v>
          </cell>
          <cell r="D15" t="str">
            <v>105113</v>
          </cell>
          <cell r="E15" t="str">
            <v>骨科学</v>
          </cell>
          <cell r="F15" t="str">
            <v>不区分研究方向</v>
          </cell>
        </row>
        <row r="16">
          <cell r="B16" t="str">
            <v>103926306323158</v>
          </cell>
          <cell r="C16" t="str">
            <v>谢家昊</v>
          </cell>
          <cell r="D16" t="str">
            <v>105113</v>
          </cell>
          <cell r="E16" t="str">
            <v>骨科学</v>
          </cell>
          <cell r="F16" t="str">
            <v>不区分研究方向</v>
          </cell>
          <cell r="G16">
            <v>74.6</v>
          </cell>
        </row>
        <row r="17">
          <cell r="B17" t="str">
            <v>104726410200913</v>
          </cell>
          <cell r="C17" t="str">
            <v>张磊</v>
          </cell>
          <cell r="D17" t="str">
            <v>105113</v>
          </cell>
          <cell r="E17" t="str">
            <v>骨科学</v>
          </cell>
          <cell r="F17" t="str">
            <v>不区分研究方向</v>
          </cell>
        </row>
        <row r="18">
          <cell r="B18" t="str">
            <v>103926306322575</v>
          </cell>
          <cell r="C18" t="str">
            <v>刘富裕</v>
          </cell>
          <cell r="D18" t="str">
            <v>105113</v>
          </cell>
          <cell r="E18" t="str">
            <v>骨科学</v>
          </cell>
          <cell r="F18" t="str">
            <v>不区分研究方向</v>
          </cell>
        </row>
        <row r="19">
          <cell r="B19" t="str">
            <v>103666210002389</v>
          </cell>
          <cell r="C19" t="str">
            <v>郭磐石</v>
          </cell>
          <cell r="D19" t="str">
            <v>105113</v>
          </cell>
          <cell r="E19" t="str">
            <v>骨科学</v>
          </cell>
          <cell r="F19" t="str">
            <v>不区分研究方向</v>
          </cell>
        </row>
        <row r="20">
          <cell r="B20" t="str">
            <v>106316200004445</v>
          </cell>
          <cell r="C20" t="str">
            <v>唐藩自强</v>
          </cell>
          <cell r="D20" t="str">
            <v>105113</v>
          </cell>
          <cell r="E20" t="str">
            <v>骨科学</v>
          </cell>
          <cell r="F20" t="str">
            <v>不区分研究方向</v>
          </cell>
        </row>
        <row r="21">
          <cell r="B21" t="str">
            <v>104036105102226</v>
          </cell>
          <cell r="C21" t="str">
            <v>潘盛洋</v>
          </cell>
          <cell r="D21" t="str">
            <v>105113</v>
          </cell>
          <cell r="E21" t="str">
            <v>骨科学</v>
          </cell>
          <cell r="F21" t="str">
            <v>不区分研究方向</v>
          </cell>
          <cell r="G21">
            <v>78.4</v>
          </cell>
        </row>
        <row r="22">
          <cell r="B22" t="str">
            <v>101836217419684</v>
          </cell>
          <cell r="C22" t="str">
            <v>李俊乐</v>
          </cell>
          <cell r="D22" t="str">
            <v>105113</v>
          </cell>
          <cell r="E22" t="str">
            <v>骨科学</v>
          </cell>
          <cell r="F22" t="str">
            <v>不区分研究方向</v>
          </cell>
        </row>
        <row r="23">
          <cell r="B23" t="str">
            <v>101836217304984</v>
          </cell>
          <cell r="C23" t="str">
            <v>孙圣博</v>
          </cell>
          <cell r="D23" t="str">
            <v>100210</v>
          </cell>
          <cell r="E23" t="str">
            <v>外科学</v>
          </cell>
          <cell r="F23" t="str">
            <v>不区分研究方向</v>
          </cell>
        </row>
        <row r="24">
          <cell r="B24" t="str">
            <v>101836217510131</v>
          </cell>
          <cell r="C24" t="str">
            <v>金茹虹</v>
          </cell>
          <cell r="D24" t="str">
            <v>100210</v>
          </cell>
          <cell r="E24" t="str">
            <v>外科学</v>
          </cell>
          <cell r="F24" t="str">
            <v>不区分研究方向</v>
          </cell>
          <cell r="G24">
            <v>68.8</v>
          </cell>
        </row>
        <row r="25">
          <cell r="B25" t="str">
            <v>107606341303514</v>
          </cell>
          <cell r="C25" t="str">
            <v>李汶聪</v>
          </cell>
          <cell r="D25" t="str">
            <v>100210</v>
          </cell>
          <cell r="E25" t="str">
            <v>外科学</v>
          </cell>
          <cell r="F25" t="str">
            <v>不区分研究方向</v>
          </cell>
          <cell r="G25">
            <v>85</v>
          </cell>
        </row>
        <row r="26">
          <cell r="B26" t="str">
            <v>107606651707141</v>
          </cell>
          <cell r="C26" t="str">
            <v>刘泽宇</v>
          </cell>
          <cell r="D26" t="str">
            <v>100210</v>
          </cell>
          <cell r="E26" t="str">
            <v>外科学</v>
          </cell>
          <cell r="F26" t="str">
            <v>不区分研究方向</v>
          </cell>
          <cell r="G26">
            <v>87.2</v>
          </cell>
        </row>
        <row r="27">
          <cell r="B27" t="str">
            <v>107436105111302</v>
          </cell>
          <cell r="C27" t="str">
            <v>张晔</v>
          </cell>
          <cell r="D27" t="str">
            <v>100210</v>
          </cell>
          <cell r="E27" t="str">
            <v>外科学</v>
          </cell>
          <cell r="F27" t="str">
            <v>不区分研究方向</v>
          </cell>
          <cell r="G27">
            <v>64.8</v>
          </cell>
        </row>
        <row r="28">
          <cell r="B28" t="str">
            <v>118106202600930</v>
          </cell>
          <cell r="C28" t="str">
            <v>黄雯洁</v>
          </cell>
          <cell r="D28" t="str">
            <v>100210</v>
          </cell>
          <cell r="E28" t="str">
            <v>外科学</v>
          </cell>
          <cell r="F28" t="str">
            <v>不区分研究方向</v>
          </cell>
          <cell r="G28">
            <v>63.2</v>
          </cell>
        </row>
        <row r="29">
          <cell r="B29" t="str">
            <v>107606211302995</v>
          </cell>
          <cell r="C29" t="str">
            <v>叶尔那尔·加列力</v>
          </cell>
          <cell r="D29" t="str">
            <v>100210</v>
          </cell>
          <cell r="E29" t="str">
            <v>外科学</v>
          </cell>
          <cell r="F29" t="str">
            <v>不区分研究方向</v>
          </cell>
        </row>
        <row r="30">
          <cell r="B30" t="str">
            <v>106106105100869</v>
          </cell>
          <cell r="C30" t="str">
            <v>杨嘉</v>
          </cell>
          <cell r="D30" t="str">
            <v>105111</v>
          </cell>
          <cell r="E30" t="str">
            <v>外科学</v>
          </cell>
          <cell r="F30" t="str">
            <v>不区分研究方向</v>
          </cell>
          <cell r="G30">
            <v>75.8</v>
          </cell>
        </row>
        <row r="31">
          <cell r="B31" t="str">
            <v>103126210003611</v>
          </cell>
          <cell r="C31" t="str">
            <v>王高琪</v>
          </cell>
          <cell r="D31" t="str">
            <v>105111</v>
          </cell>
          <cell r="E31" t="str">
            <v>外科学</v>
          </cell>
          <cell r="F31" t="str">
            <v>不区分研究方向</v>
          </cell>
        </row>
        <row r="32">
          <cell r="B32" t="str">
            <v>920276141013397</v>
          </cell>
          <cell r="C32" t="str">
            <v>蒲春冰</v>
          </cell>
          <cell r="D32" t="str">
            <v>105111</v>
          </cell>
          <cell r="E32" t="str">
            <v>外科学</v>
          </cell>
          <cell r="F32" t="str">
            <v>不区分研究方向</v>
          </cell>
          <cell r="G32">
            <v>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107606651000946</v>
          </cell>
          <cell r="C3" t="str">
            <v>夏依旦·木合塔尔</v>
          </cell>
          <cell r="D3" t="str">
            <v>105115</v>
          </cell>
          <cell r="E3" t="str">
            <v>妇产科学</v>
          </cell>
          <cell r="F3" t="str">
            <v>不区分研究方向</v>
          </cell>
          <cell r="G3">
            <v>77.8</v>
          </cell>
        </row>
        <row r="4">
          <cell r="B4" t="str">
            <v>107606651000932</v>
          </cell>
          <cell r="C4" t="str">
            <v>阿衣尼嘎尔·阿力木</v>
          </cell>
          <cell r="D4" t="str">
            <v>105115</v>
          </cell>
          <cell r="E4" t="str">
            <v>妇产科学</v>
          </cell>
          <cell r="F4" t="str">
            <v>不区分研究方向</v>
          </cell>
        </row>
        <row r="5">
          <cell r="B5" t="str">
            <v>107606214303075</v>
          </cell>
          <cell r="C5" t="str">
            <v>米热阿依·吐合提</v>
          </cell>
          <cell r="D5" t="str">
            <v>105115</v>
          </cell>
          <cell r="E5" t="str">
            <v>妇产科学</v>
          </cell>
          <cell r="F5" t="str">
            <v>不区分研究方向</v>
          </cell>
          <cell r="G5">
            <v>71.6</v>
          </cell>
        </row>
        <row r="6">
          <cell r="B6" t="str">
            <v>107606233303351</v>
          </cell>
          <cell r="C6" t="str">
            <v>郑德奇</v>
          </cell>
          <cell r="D6" t="str">
            <v>105115</v>
          </cell>
          <cell r="E6" t="str">
            <v>妇产科学</v>
          </cell>
          <cell r="F6" t="str">
            <v>不区分研究方向</v>
          </cell>
          <cell r="G6">
            <v>74.6</v>
          </cell>
        </row>
        <row r="7">
          <cell r="B7" t="str">
            <v>107606214503147</v>
          </cell>
          <cell r="C7" t="str">
            <v>包峥扬</v>
          </cell>
          <cell r="D7" t="str">
            <v>105115</v>
          </cell>
          <cell r="E7" t="str">
            <v>妇产科学</v>
          </cell>
          <cell r="F7" t="str">
            <v>不区分研究方向</v>
          </cell>
          <cell r="G7">
            <v>86.4</v>
          </cell>
        </row>
        <row r="8">
          <cell r="B8" t="str">
            <v>105426432200431</v>
          </cell>
          <cell r="C8" t="str">
            <v>张瑾</v>
          </cell>
          <cell r="D8" t="str">
            <v>105123</v>
          </cell>
          <cell r="E8" t="str">
            <v>放射影像学</v>
          </cell>
          <cell r="F8" t="str">
            <v>不区分研究方向</v>
          </cell>
          <cell r="G8">
            <v>78.4</v>
          </cell>
        </row>
        <row r="9">
          <cell r="B9" t="str">
            <v>106326105101099</v>
          </cell>
          <cell r="C9" t="str">
            <v>周涛</v>
          </cell>
          <cell r="D9" t="str">
            <v>105123</v>
          </cell>
          <cell r="E9" t="str">
            <v>放射影像学</v>
          </cell>
          <cell r="F9" t="str">
            <v>不区分研究方向</v>
          </cell>
          <cell r="G9">
            <v>82.4</v>
          </cell>
        </row>
        <row r="10">
          <cell r="B10" t="str">
            <v>106346105101048</v>
          </cell>
          <cell r="C10" t="str">
            <v>王垚林</v>
          </cell>
          <cell r="D10" t="str">
            <v>105123</v>
          </cell>
          <cell r="E10" t="str">
            <v>放射影像学</v>
          </cell>
          <cell r="F10" t="str">
            <v>不区分研究方向</v>
          </cell>
          <cell r="G10">
            <v>69.2</v>
          </cell>
        </row>
        <row r="11">
          <cell r="B11" t="str">
            <v>107606431904350</v>
          </cell>
          <cell r="C11" t="str">
            <v>杨基民</v>
          </cell>
          <cell r="D11" t="str">
            <v>105123</v>
          </cell>
          <cell r="E11" t="str">
            <v>放射影像学</v>
          </cell>
          <cell r="F11" t="str">
            <v>不区分研究方向</v>
          </cell>
        </row>
        <row r="12">
          <cell r="B12" t="str">
            <v>103436330402572</v>
          </cell>
          <cell r="C12" t="str">
            <v>王天慈</v>
          </cell>
          <cell r="D12" t="str">
            <v>105123</v>
          </cell>
          <cell r="E12" t="str">
            <v>放射影像学</v>
          </cell>
          <cell r="F12" t="str">
            <v>不区分研究方向</v>
          </cell>
          <cell r="G12">
            <v>64.4</v>
          </cell>
        </row>
        <row r="13">
          <cell r="B13" t="str">
            <v>106316200006757</v>
          </cell>
          <cell r="C13" t="str">
            <v>艾力什尔江·阿布来提</v>
          </cell>
          <cell r="D13" t="str">
            <v>105800</v>
          </cell>
          <cell r="E13" t="str">
            <v>医学技术</v>
          </cell>
          <cell r="F13" t="str">
            <v>医学检验技术</v>
          </cell>
          <cell r="G13">
            <v>61.6</v>
          </cell>
        </row>
        <row r="14">
          <cell r="B14" t="str">
            <v>104386630001069</v>
          </cell>
          <cell r="C14" t="str">
            <v>李淑敏</v>
          </cell>
          <cell r="D14" t="str">
            <v>105800</v>
          </cell>
          <cell r="E14" t="str">
            <v>医学技术</v>
          </cell>
          <cell r="F14" t="str">
            <v>医学检验技术</v>
          </cell>
          <cell r="G14">
            <v>61.6</v>
          </cell>
        </row>
        <row r="15">
          <cell r="B15" t="str">
            <v>102486122621728</v>
          </cell>
          <cell r="C15" t="str">
            <v>王杰</v>
          </cell>
          <cell r="D15" t="str">
            <v>105800</v>
          </cell>
          <cell r="E15" t="str">
            <v>医学技术</v>
          </cell>
          <cell r="F15" t="str">
            <v>医学检验技术</v>
          </cell>
          <cell r="G15">
            <v>60</v>
          </cell>
        </row>
        <row r="16">
          <cell r="B16" t="str">
            <v>105986260000598</v>
          </cell>
          <cell r="C16" t="str">
            <v>张语丝</v>
          </cell>
          <cell r="D16" t="str">
            <v>105800</v>
          </cell>
          <cell r="E16" t="str">
            <v>医学技术</v>
          </cell>
          <cell r="F16" t="str">
            <v>医学检验技术</v>
          </cell>
          <cell r="G16">
            <v>77.8</v>
          </cell>
        </row>
        <row r="17">
          <cell r="B17" t="str">
            <v>106346105800027</v>
          </cell>
          <cell r="C17" t="str">
            <v>王文哲</v>
          </cell>
          <cell r="D17" t="str">
            <v>105800</v>
          </cell>
          <cell r="E17" t="str">
            <v>医学技术</v>
          </cell>
          <cell r="F17" t="str">
            <v>医学检验技术</v>
          </cell>
          <cell r="G17">
            <v>74.2</v>
          </cell>
        </row>
        <row r="18">
          <cell r="B18" t="str">
            <v>106786000007432</v>
          </cell>
          <cell r="C18" t="str">
            <v>孟圣洁</v>
          </cell>
          <cell r="D18" t="str">
            <v>105800</v>
          </cell>
          <cell r="E18" t="str">
            <v>医学技术</v>
          </cell>
          <cell r="F18" t="str">
            <v>医学影像技术</v>
          </cell>
          <cell r="G18">
            <v>74.6</v>
          </cell>
        </row>
        <row r="19">
          <cell r="B19" t="str">
            <v>101616432803279</v>
          </cell>
          <cell r="C19" t="str">
            <v>杨伊婧</v>
          </cell>
          <cell r="D19" t="str">
            <v>105800</v>
          </cell>
          <cell r="E19" t="str">
            <v>医学技术</v>
          </cell>
          <cell r="F19" t="str">
            <v>医学影像技术</v>
          </cell>
          <cell r="G19">
            <v>71.4</v>
          </cell>
        </row>
        <row r="20">
          <cell r="B20" t="str">
            <v>106316200006506</v>
          </cell>
          <cell r="C20" t="str">
            <v>国世康</v>
          </cell>
          <cell r="D20" t="str">
            <v>105800</v>
          </cell>
          <cell r="E20" t="str">
            <v>医学技术</v>
          </cell>
          <cell r="F20" t="str">
            <v>医学影像技术</v>
          </cell>
          <cell r="G20">
            <v>82</v>
          </cell>
        </row>
        <row r="21">
          <cell r="B21" t="str">
            <v>106316200006759</v>
          </cell>
          <cell r="C21" t="str">
            <v>冯慧欣</v>
          </cell>
          <cell r="D21" t="str">
            <v>105800</v>
          </cell>
          <cell r="E21" t="str">
            <v>医学技术</v>
          </cell>
          <cell r="F21" t="str">
            <v>医学影像技术</v>
          </cell>
        </row>
        <row r="22">
          <cell r="B22" t="str">
            <v>100626000100167</v>
          </cell>
          <cell r="C22" t="str">
            <v>赵悦彤</v>
          </cell>
          <cell r="D22" t="str">
            <v>105800</v>
          </cell>
          <cell r="E22" t="str">
            <v>医学技术</v>
          </cell>
          <cell r="F22" t="str">
            <v>医学影像技术</v>
          </cell>
          <cell r="G22">
            <v>88.2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70"/>
  <sheetViews>
    <sheetView tabSelected="1" zoomScale="130" zoomScaleNormal="130" workbookViewId="0">
      <selection activeCell="L78" sqref="L78"/>
    </sheetView>
  </sheetViews>
  <sheetFormatPr defaultColWidth="9" defaultRowHeight="15.6"/>
  <cols>
    <col min="1" max="1" width="6" style="3" customWidth="1"/>
    <col min="2" max="2" width="18.7777777777778" style="3" customWidth="1"/>
    <col min="3" max="3" width="21.25" style="3" customWidth="1"/>
    <col min="4" max="4" width="11.1296296296296" style="3" customWidth="1"/>
    <col min="5" max="6" width="16" style="3" customWidth="1"/>
    <col min="7" max="7" width="15.2222222222222" customWidth="1"/>
    <col min="8" max="9" width="15.2222222222222" style="4" customWidth="1"/>
    <col min="10" max="10" width="13.4444444444444" style="4" customWidth="1"/>
    <col min="11" max="11" width="13.7962962962963" style="4" customWidth="1"/>
    <col min="12" max="12" width="21.6296296296296" customWidth="1"/>
  </cols>
  <sheetData>
    <row r="1" s="1" customFormat="1" ht="37.95" customHeight="1" spans="1:11">
      <c r="A1" s="5" t="s">
        <v>0</v>
      </c>
      <c r="B1" s="5"/>
      <c r="C1" s="5"/>
      <c r="D1" s="5"/>
      <c r="E1" s="5"/>
      <c r="F1" s="5"/>
      <c r="G1"/>
      <c r="H1" s="5"/>
      <c r="I1" s="5"/>
      <c r="J1" s="5"/>
      <c r="K1" s="5"/>
    </row>
    <row r="2" s="2" customFormat="1" ht="4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24" customHeight="1" spans="1:11">
      <c r="A3" s="7">
        <v>1</v>
      </c>
      <c r="B3" s="10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>
        <f>VLOOKUP(B3,[2]Sheet1!$B$3:$G$32,6,FALSE)</f>
        <v>0</v>
      </c>
      <c r="H3" s="7"/>
      <c r="I3" s="7"/>
      <c r="J3" s="7"/>
      <c r="K3" s="9" t="s">
        <v>17</v>
      </c>
    </row>
    <row r="4" ht="24" customHeight="1" spans="1:11">
      <c r="A4" s="7">
        <v>2</v>
      </c>
      <c r="B4" s="7" t="s">
        <v>18</v>
      </c>
      <c r="C4" s="7" t="s">
        <v>19</v>
      </c>
      <c r="D4" s="7" t="s">
        <v>14</v>
      </c>
      <c r="E4" s="7" t="s">
        <v>15</v>
      </c>
      <c r="F4" s="7" t="s">
        <v>16</v>
      </c>
      <c r="G4" s="8">
        <f>VLOOKUP(B4,[2]Sheet1!$B$3:$G$32,6,FALSE)</f>
        <v>72.6</v>
      </c>
      <c r="H4" s="7"/>
      <c r="I4" s="7"/>
      <c r="J4" s="7"/>
      <c r="K4" s="9"/>
    </row>
    <row r="5" ht="24" customHeight="1" spans="1:11">
      <c r="A5" s="7">
        <v>3</v>
      </c>
      <c r="B5" s="7" t="s">
        <v>20</v>
      </c>
      <c r="C5" s="7" t="s">
        <v>21</v>
      </c>
      <c r="D5" s="7" t="s">
        <v>14</v>
      </c>
      <c r="E5" s="7" t="s">
        <v>15</v>
      </c>
      <c r="F5" s="7" t="s">
        <v>16</v>
      </c>
      <c r="G5" s="8">
        <f>VLOOKUP(B5,[2]Sheet1!$B$3:$G$32,6,FALSE)</f>
        <v>89.6</v>
      </c>
      <c r="H5" s="7"/>
      <c r="I5" s="7"/>
      <c r="J5" s="7"/>
      <c r="K5" s="9"/>
    </row>
    <row r="6" ht="24" customHeight="1" spans="1:11">
      <c r="A6" s="7">
        <v>4</v>
      </c>
      <c r="B6" s="7" t="s">
        <v>22</v>
      </c>
      <c r="C6" s="7" t="s">
        <v>23</v>
      </c>
      <c r="D6" s="7" t="s">
        <v>14</v>
      </c>
      <c r="E6" s="7" t="s">
        <v>15</v>
      </c>
      <c r="F6" s="7" t="s">
        <v>16</v>
      </c>
      <c r="G6" s="8">
        <f>VLOOKUP(B6,[2]Sheet1!$B$3:$G$32,6,FALSE)</f>
        <v>0</v>
      </c>
      <c r="H6" s="7"/>
      <c r="I6" s="7"/>
      <c r="J6" s="7"/>
      <c r="K6" s="9" t="s">
        <v>17</v>
      </c>
    </row>
    <row r="7" ht="24" customHeight="1" spans="1:11">
      <c r="A7" s="7">
        <v>5</v>
      </c>
      <c r="B7" s="7" t="s">
        <v>24</v>
      </c>
      <c r="C7" s="7" t="s">
        <v>25</v>
      </c>
      <c r="D7" s="7" t="s">
        <v>14</v>
      </c>
      <c r="E7" s="7" t="s">
        <v>15</v>
      </c>
      <c r="F7" s="7" t="s">
        <v>16</v>
      </c>
      <c r="G7" s="8">
        <f>VLOOKUP(B7,[2]Sheet1!$B$3:$G$32,6,FALSE)</f>
        <v>72.2</v>
      </c>
      <c r="H7" s="7"/>
      <c r="I7" s="7"/>
      <c r="J7" s="7"/>
      <c r="K7" s="9"/>
    </row>
    <row r="8" ht="24" customHeight="1" spans="1:11">
      <c r="A8" s="7">
        <v>6</v>
      </c>
      <c r="B8" s="10" t="s">
        <v>26</v>
      </c>
      <c r="C8" s="7" t="s">
        <v>27</v>
      </c>
      <c r="D8" s="7" t="s">
        <v>14</v>
      </c>
      <c r="E8" s="7" t="s">
        <v>15</v>
      </c>
      <c r="F8" s="7" t="s">
        <v>16</v>
      </c>
      <c r="G8" s="8">
        <f>VLOOKUP(B8,[2]Sheet1!$B$3:$G$32,6,FALSE)</f>
        <v>78.6</v>
      </c>
      <c r="H8" s="7"/>
      <c r="I8" s="7"/>
      <c r="J8" s="7"/>
      <c r="K8" s="9"/>
    </row>
    <row r="9" ht="24" customHeight="1" spans="1:11">
      <c r="A9" s="7">
        <v>7</v>
      </c>
      <c r="B9" s="7" t="s">
        <v>28</v>
      </c>
      <c r="C9" s="7" t="s">
        <v>29</v>
      </c>
      <c r="D9" s="7" t="s">
        <v>14</v>
      </c>
      <c r="E9" s="7" t="s">
        <v>15</v>
      </c>
      <c r="F9" s="7" t="s">
        <v>16</v>
      </c>
      <c r="G9" s="8">
        <f>VLOOKUP(B9,[2]Sheet1!$B$3:$G$32,6,FALSE)</f>
        <v>73.8</v>
      </c>
      <c r="H9" s="7"/>
      <c r="I9" s="7"/>
      <c r="J9" s="7"/>
      <c r="K9" s="9"/>
    </row>
    <row r="10" ht="24" customHeight="1" spans="1:11">
      <c r="A10" s="7">
        <v>8</v>
      </c>
      <c r="B10" s="7" t="s">
        <v>30</v>
      </c>
      <c r="C10" s="7" t="s">
        <v>31</v>
      </c>
      <c r="D10" s="7" t="s">
        <v>14</v>
      </c>
      <c r="E10" s="7" t="s">
        <v>15</v>
      </c>
      <c r="F10" s="7" t="s">
        <v>16</v>
      </c>
      <c r="G10" s="8">
        <f>VLOOKUP(B10,[2]Sheet1!$B$3:$G$32,6,FALSE)</f>
        <v>0</v>
      </c>
      <c r="H10" s="7"/>
      <c r="I10" s="7"/>
      <c r="J10" s="7"/>
      <c r="K10" s="9" t="s">
        <v>17</v>
      </c>
    </row>
    <row r="11" ht="24" customHeight="1" spans="1:11">
      <c r="A11" s="7">
        <v>9</v>
      </c>
      <c r="B11" s="7" t="s">
        <v>32</v>
      </c>
      <c r="C11" s="7" t="s">
        <v>33</v>
      </c>
      <c r="D11" s="7" t="s">
        <v>14</v>
      </c>
      <c r="E11" s="7" t="s">
        <v>15</v>
      </c>
      <c r="F11" s="7" t="s">
        <v>16</v>
      </c>
      <c r="G11" s="8">
        <f>VLOOKUP(B11,[2]Sheet1!$B$3:$G$32,6,FALSE)</f>
        <v>79.2</v>
      </c>
      <c r="H11" s="7"/>
      <c r="I11" s="7"/>
      <c r="J11" s="7"/>
      <c r="K11" s="9"/>
    </row>
    <row r="12" ht="24" customHeight="1" spans="1:11">
      <c r="A12" s="7">
        <v>10</v>
      </c>
      <c r="B12" s="7" t="s">
        <v>34</v>
      </c>
      <c r="C12" s="7" t="s">
        <v>35</v>
      </c>
      <c r="D12" s="7" t="s">
        <v>14</v>
      </c>
      <c r="E12" s="7" t="s">
        <v>15</v>
      </c>
      <c r="F12" s="7" t="s">
        <v>16</v>
      </c>
      <c r="G12" s="8">
        <f>VLOOKUP(B12,[2]Sheet1!$B$3:$G$32,6,FALSE)</f>
        <v>0</v>
      </c>
      <c r="H12" s="7"/>
      <c r="I12" s="7"/>
      <c r="J12" s="7"/>
      <c r="K12" s="9" t="s">
        <v>17</v>
      </c>
    </row>
    <row r="13" ht="24" customHeight="1" spans="1:11">
      <c r="A13" s="7">
        <v>11</v>
      </c>
      <c r="B13" s="7" t="s">
        <v>36</v>
      </c>
      <c r="C13" s="7" t="s">
        <v>37</v>
      </c>
      <c r="D13" s="7" t="s">
        <v>14</v>
      </c>
      <c r="E13" s="7" t="s">
        <v>15</v>
      </c>
      <c r="F13" s="7" t="s">
        <v>16</v>
      </c>
      <c r="G13" s="8">
        <f>VLOOKUP(B13,[2]Sheet1!$B$3:$G$32,6,FALSE)</f>
        <v>72.4</v>
      </c>
      <c r="H13" s="7"/>
      <c r="I13" s="7"/>
      <c r="J13" s="7"/>
      <c r="K13" s="9"/>
    </row>
    <row r="14" ht="24" customHeight="1" spans="1:11">
      <c r="A14" s="7">
        <v>12</v>
      </c>
      <c r="B14" s="10" t="s">
        <v>38</v>
      </c>
      <c r="C14" s="7" t="s">
        <v>39</v>
      </c>
      <c r="D14" s="7" t="s">
        <v>14</v>
      </c>
      <c r="E14" s="7" t="s">
        <v>15</v>
      </c>
      <c r="F14" s="7" t="s">
        <v>16</v>
      </c>
      <c r="G14" s="8">
        <f>VLOOKUP(B14,[2]Sheet1!$B$3:$G$32,6,FALSE)</f>
        <v>72</v>
      </c>
      <c r="H14" s="7"/>
      <c r="I14" s="7"/>
      <c r="J14" s="7"/>
      <c r="K14" s="9"/>
    </row>
    <row r="15" ht="24" customHeight="1" spans="1:11">
      <c r="A15" s="7">
        <v>13</v>
      </c>
      <c r="B15" s="7" t="s">
        <v>40</v>
      </c>
      <c r="C15" s="7" t="s">
        <v>41</v>
      </c>
      <c r="D15" s="7" t="s">
        <v>14</v>
      </c>
      <c r="E15" s="7" t="s">
        <v>15</v>
      </c>
      <c r="F15" s="7" t="s">
        <v>16</v>
      </c>
      <c r="G15" s="8">
        <f>VLOOKUP(B15,[2]Sheet1!$B$3:$G$32,6,FALSE)</f>
        <v>0</v>
      </c>
      <c r="H15" s="7"/>
      <c r="I15" s="7"/>
      <c r="J15" s="7"/>
      <c r="K15" s="9" t="s">
        <v>17</v>
      </c>
    </row>
    <row r="16" ht="24" customHeight="1" spans="1:11">
      <c r="A16" s="7">
        <v>14</v>
      </c>
      <c r="B16" s="7" t="s">
        <v>42</v>
      </c>
      <c r="C16" s="7" t="s">
        <v>43</v>
      </c>
      <c r="D16" s="7" t="s">
        <v>14</v>
      </c>
      <c r="E16" s="7" t="s">
        <v>15</v>
      </c>
      <c r="F16" s="7" t="s">
        <v>16</v>
      </c>
      <c r="G16" s="8">
        <f>VLOOKUP(B16,[2]Sheet1!$B$3:$G$32,6,FALSE)</f>
        <v>74.6</v>
      </c>
      <c r="H16" s="7"/>
      <c r="I16" s="7"/>
      <c r="J16" s="7"/>
      <c r="K16" s="9"/>
    </row>
    <row r="17" ht="24" customHeight="1" spans="1:11">
      <c r="A17" s="7">
        <v>15</v>
      </c>
      <c r="B17" s="7" t="s">
        <v>44</v>
      </c>
      <c r="C17" s="7" t="s">
        <v>45</v>
      </c>
      <c r="D17" s="7" t="s">
        <v>14</v>
      </c>
      <c r="E17" s="7" t="s">
        <v>15</v>
      </c>
      <c r="F17" s="7" t="s">
        <v>16</v>
      </c>
      <c r="G17" s="8">
        <f>VLOOKUP(B17,[2]Sheet1!$B$3:$G$32,6,FALSE)</f>
        <v>0</v>
      </c>
      <c r="H17" s="7"/>
      <c r="I17" s="7"/>
      <c r="J17" s="7"/>
      <c r="K17" s="9" t="s">
        <v>17</v>
      </c>
    </row>
    <row r="18" ht="24" customHeight="1" spans="1:11">
      <c r="A18" s="7">
        <v>16</v>
      </c>
      <c r="B18" s="7" t="s">
        <v>46</v>
      </c>
      <c r="C18" s="7" t="s">
        <v>47</v>
      </c>
      <c r="D18" s="7" t="s">
        <v>14</v>
      </c>
      <c r="E18" s="7" t="s">
        <v>15</v>
      </c>
      <c r="F18" s="7" t="s">
        <v>16</v>
      </c>
      <c r="G18" s="8">
        <f>VLOOKUP(B18,[2]Sheet1!$B$3:$G$32,6,FALSE)</f>
        <v>0</v>
      </c>
      <c r="H18" s="7"/>
      <c r="I18" s="7"/>
      <c r="J18" s="7"/>
      <c r="K18" s="9" t="s">
        <v>17</v>
      </c>
    </row>
    <row r="19" ht="24" customHeight="1" spans="1:11">
      <c r="A19" s="7">
        <v>17</v>
      </c>
      <c r="B19" s="7" t="s">
        <v>48</v>
      </c>
      <c r="C19" s="7" t="s">
        <v>49</v>
      </c>
      <c r="D19" s="7" t="s">
        <v>14</v>
      </c>
      <c r="E19" s="7" t="s">
        <v>15</v>
      </c>
      <c r="F19" s="7" t="s">
        <v>16</v>
      </c>
      <c r="G19" s="8">
        <f>VLOOKUP(B19,[2]Sheet1!$B$3:$G$32,6,FALSE)</f>
        <v>0</v>
      </c>
      <c r="H19" s="7"/>
      <c r="I19" s="7"/>
      <c r="J19" s="7"/>
      <c r="K19" s="9" t="s">
        <v>17</v>
      </c>
    </row>
    <row r="20" ht="24" customHeight="1" spans="1:11">
      <c r="A20" s="7">
        <v>18</v>
      </c>
      <c r="B20" s="7" t="s">
        <v>50</v>
      </c>
      <c r="C20" s="7" t="s">
        <v>51</v>
      </c>
      <c r="D20" s="7" t="s">
        <v>14</v>
      </c>
      <c r="E20" s="7" t="s">
        <v>15</v>
      </c>
      <c r="F20" s="7" t="s">
        <v>16</v>
      </c>
      <c r="G20" s="8">
        <f>VLOOKUP(B20,[2]Sheet1!$B$3:$G$32,6,FALSE)</f>
        <v>0</v>
      </c>
      <c r="H20" s="7"/>
      <c r="I20" s="7"/>
      <c r="J20" s="7"/>
      <c r="K20" s="9" t="s">
        <v>17</v>
      </c>
    </row>
    <row r="21" ht="24" customHeight="1" spans="1:11">
      <c r="A21" s="7">
        <v>19</v>
      </c>
      <c r="B21" s="7" t="s">
        <v>52</v>
      </c>
      <c r="C21" s="7" t="s">
        <v>53</v>
      </c>
      <c r="D21" s="7" t="s">
        <v>14</v>
      </c>
      <c r="E21" s="7" t="s">
        <v>15</v>
      </c>
      <c r="F21" s="7" t="s">
        <v>16</v>
      </c>
      <c r="G21" s="8">
        <f>VLOOKUP(B21,[2]Sheet1!$B$3:$G$32,6,FALSE)</f>
        <v>78.4</v>
      </c>
      <c r="H21" s="7"/>
      <c r="I21" s="7"/>
      <c r="J21" s="7"/>
      <c r="K21" s="7"/>
    </row>
    <row r="22" ht="24" customHeight="1" spans="1:11">
      <c r="A22" s="7">
        <v>20</v>
      </c>
      <c r="B22" s="7" t="s">
        <v>54</v>
      </c>
      <c r="C22" s="7" t="s">
        <v>55</v>
      </c>
      <c r="D22" s="7" t="s">
        <v>14</v>
      </c>
      <c r="E22" s="7" t="s">
        <v>15</v>
      </c>
      <c r="F22" s="7" t="s">
        <v>16</v>
      </c>
      <c r="G22" s="8">
        <f>VLOOKUP(B22,[2]Sheet1!$B$3:$G$32,6,FALSE)</f>
        <v>0</v>
      </c>
      <c r="H22" s="7"/>
      <c r="I22" s="7"/>
      <c r="J22" s="7"/>
      <c r="K22" s="9" t="s">
        <v>17</v>
      </c>
    </row>
    <row r="23" ht="24" customHeight="1" spans="1:11">
      <c r="A23" s="7">
        <v>21</v>
      </c>
      <c r="B23" s="7" t="s">
        <v>56</v>
      </c>
      <c r="C23" s="7" t="s">
        <v>57</v>
      </c>
      <c r="D23" s="7" t="s">
        <v>58</v>
      </c>
      <c r="E23" s="7" t="s">
        <v>59</v>
      </c>
      <c r="F23" s="7" t="s">
        <v>16</v>
      </c>
      <c r="G23" s="8">
        <f>VLOOKUP(B23,[2]Sheet1!$B$3:$G$32,6,FALSE)</f>
        <v>0</v>
      </c>
      <c r="H23" s="7"/>
      <c r="I23" s="7"/>
      <c r="J23" s="7"/>
      <c r="K23" s="9" t="s">
        <v>17</v>
      </c>
    </row>
    <row r="24" ht="24" customHeight="1" spans="1:11">
      <c r="A24" s="7">
        <v>22</v>
      </c>
      <c r="B24" s="7" t="s">
        <v>60</v>
      </c>
      <c r="C24" s="7" t="s">
        <v>61</v>
      </c>
      <c r="D24" s="7" t="s">
        <v>58</v>
      </c>
      <c r="E24" s="7" t="s">
        <v>59</v>
      </c>
      <c r="F24" s="7" t="s">
        <v>16</v>
      </c>
      <c r="G24" s="8">
        <f>VLOOKUP(B24,[2]Sheet1!$B$3:$G$32,6,FALSE)</f>
        <v>68.8</v>
      </c>
      <c r="H24" s="7"/>
      <c r="I24" s="7"/>
      <c r="J24" s="7"/>
      <c r="K24" s="7"/>
    </row>
    <row r="25" ht="24" customHeight="1" spans="1:11">
      <c r="A25" s="7">
        <v>23</v>
      </c>
      <c r="B25" s="7" t="s">
        <v>62</v>
      </c>
      <c r="C25" s="7" t="s">
        <v>63</v>
      </c>
      <c r="D25" s="7" t="s">
        <v>58</v>
      </c>
      <c r="E25" s="7" t="s">
        <v>59</v>
      </c>
      <c r="F25" s="7" t="s">
        <v>16</v>
      </c>
      <c r="G25" s="8">
        <f>VLOOKUP(B25,[2]Sheet1!$B$3:$G$32,6,FALSE)</f>
        <v>85</v>
      </c>
      <c r="H25" s="7"/>
      <c r="I25" s="7"/>
      <c r="J25" s="7"/>
      <c r="K25" s="7"/>
    </row>
    <row r="26" ht="24" customHeight="1" spans="1:11">
      <c r="A26" s="7">
        <v>24</v>
      </c>
      <c r="B26" s="7" t="s">
        <v>64</v>
      </c>
      <c r="C26" s="7" t="s">
        <v>65</v>
      </c>
      <c r="D26" s="7" t="s">
        <v>58</v>
      </c>
      <c r="E26" s="7" t="s">
        <v>59</v>
      </c>
      <c r="F26" s="7" t="s">
        <v>16</v>
      </c>
      <c r="G26" s="8">
        <f>VLOOKUP(B26,[2]Sheet1!$B$3:$G$32,6,FALSE)</f>
        <v>87.2</v>
      </c>
      <c r="H26" s="7"/>
      <c r="I26" s="7"/>
      <c r="J26" s="7"/>
      <c r="K26" s="7"/>
    </row>
    <row r="27" ht="24" customHeight="1" spans="1:11">
      <c r="A27" s="7">
        <v>25</v>
      </c>
      <c r="B27" s="7" t="s">
        <v>66</v>
      </c>
      <c r="C27" s="7" t="s">
        <v>67</v>
      </c>
      <c r="D27" s="7" t="s">
        <v>58</v>
      </c>
      <c r="E27" s="7" t="s">
        <v>59</v>
      </c>
      <c r="F27" s="7" t="s">
        <v>16</v>
      </c>
      <c r="G27" s="8">
        <f>VLOOKUP(B27,[2]Sheet1!$B$3:$G$32,6,FALSE)</f>
        <v>64.8</v>
      </c>
      <c r="H27" s="7"/>
      <c r="I27" s="7"/>
      <c r="J27" s="7"/>
      <c r="K27" s="7"/>
    </row>
    <row r="28" ht="24" customHeight="1" spans="1:11">
      <c r="A28" s="7">
        <v>26</v>
      </c>
      <c r="B28" s="7" t="s">
        <v>68</v>
      </c>
      <c r="C28" s="7" t="s">
        <v>69</v>
      </c>
      <c r="D28" s="7" t="s">
        <v>58</v>
      </c>
      <c r="E28" s="7" t="s">
        <v>59</v>
      </c>
      <c r="F28" s="7" t="s">
        <v>16</v>
      </c>
      <c r="G28" s="8">
        <f>VLOOKUP(B28,[2]Sheet1!$B$3:$G$32,6,FALSE)</f>
        <v>63.2</v>
      </c>
      <c r="H28" s="7"/>
      <c r="I28" s="7"/>
      <c r="J28" s="7"/>
      <c r="K28" s="7"/>
    </row>
    <row r="29" ht="24" customHeight="1" spans="1:11">
      <c r="A29" s="7">
        <v>27</v>
      </c>
      <c r="B29" s="7" t="s">
        <v>70</v>
      </c>
      <c r="C29" s="7" t="s">
        <v>71</v>
      </c>
      <c r="D29" s="7" t="s">
        <v>58</v>
      </c>
      <c r="E29" s="7" t="s">
        <v>59</v>
      </c>
      <c r="F29" s="7" t="s">
        <v>16</v>
      </c>
      <c r="G29" s="8">
        <f>VLOOKUP(B29,[2]Sheet1!$B$3:$G$32,6,FALSE)</f>
        <v>0</v>
      </c>
      <c r="H29" s="7"/>
      <c r="I29" s="7"/>
      <c r="J29" s="7"/>
      <c r="K29" s="9" t="s">
        <v>17</v>
      </c>
    </row>
    <row r="30" ht="24" customHeight="1" spans="1:11">
      <c r="A30" s="7">
        <v>28</v>
      </c>
      <c r="B30" s="7" t="s">
        <v>72</v>
      </c>
      <c r="C30" s="7" t="s">
        <v>73</v>
      </c>
      <c r="D30" s="7" t="s">
        <v>74</v>
      </c>
      <c r="E30" s="7" t="s">
        <v>59</v>
      </c>
      <c r="F30" s="7" t="s">
        <v>16</v>
      </c>
      <c r="G30" s="8">
        <f>VLOOKUP(B30,[2]Sheet1!$B$3:$G$32,6,FALSE)</f>
        <v>75.8</v>
      </c>
      <c r="H30" s="7"/>
      <c r="I30" s="7"/>
      <c r="J30" s="7"/>
      <c r="K30" s="7"/>
    </row>
    <row r="31" ht="24" customHeight="1" spans="1:11">
      <c r="A31" s="7">
        <v>29</v>
      </c>
      <c r="B31" s="7" t="s">
        <v>75</v>
      </c>
      <c r="C31" s="7" t="s">
        <v>76</v>
      </c>
      <c r="D31" s="7" t="s">
        <v>74</v>
      </c>
      <c r="E31" s="7" t="s">
        <v>59</v>
      </c>
      <c r="F31" s="7" t="s">
        <v>16</v>
      </c>
      <c r="G31" s="8">
        <f>VLOOKUP(B31,[2]Sheet1!$B$3:$G$32,6,FALSE)</f>
        <v>0</v>
      </c>
      <c r="H31" s="7"/>
      <c r="I31" s="7"/>
      <c r="J31" s="7"/>
      <c r="K31" s="9" t="s">
        <v>17</v>
      </c>
    </row>
    <row r="32" ht="24" customHeight="1" spans="1:11">
      <c r="A32" s="7">
        <v>30</v>
      </c>
      <c r="B32" s="7" t="s">
        <v>77</v>
      </c>
      <c r="C32" s="7" t="s">
        <v>78</v>
      </c>
      <c r="D32" s="7" t="s">
        <v>74</v>
      </c>
      <c r="E32" s="7" t="s">
        <v>59</v>
      </c>
      <c r="F32" s="7" t="s">
        <v>16</v>
      </c>
      <c r="G32" s="8">
        <f>VLOOKUP(B32,[2]Sheet1!$B$3:$G$32,6,FALSE)</f>
        <v>88</v>
      </c>
      <c r="H32" s="7"/>
      <c r="I32" s="7"/>
      <c r="J32" s="7"/>
      <c r="K32" s="7"/>
    </row>
    <row r="33" ht="24" customHeight="1" spans="1:11">
      <c r="A33" s="7">
        <v>31</v>
      </c>
      <c r="B33" s="7" t="s">
        <v>79</v>
      </c>
      <c r="C33" s="7" t="s">
        <v>80</v>
      </c>
      <c r="D33" s="7" t="s">
        <v>81</v>
      </c>
      <c r="E33" s="7" t="s">
        <v>82</v>
      </c>
      <c r="F33" s="7" t="s">
        <v>16</v>
      </c>
      <c r="G33" s="8">
        <f>VLOOKUP(B33,[1]Sheet1!$B$3:$G$20,6,FALSE)</f>
        <v>0</v>
      </c>
      <c r="H33" s="7"/>
      <c r="I33" s="7"/>
      <c r="J33" s="7"/>
      <c r="K33" s="9" t="s">
        <v>17</v>
      </c>
    </row>
    <row r="34" ht="24" customHeight="1" spans="1:11">
      <c r="A34" s="7">
        <v>32</v>
      </c>
      <c r="B34" s="7" t="s">
        <v>83</v>
      </c>
      <c r="C34" s="7" t="s">
        <v>84</v>
      </c>
      <c r="D34" s="7" t="s">
        <v>81</v>
      </c>
      <c r="E34" s="7" t="s">
        <v>82</v>
      </c>
      <c r="F34" s="7" t="s">
        <v>16</v>
      </c>
      <c r="G34" s="8">
        <f>VLOOKUP(B34,[1]Sheet1!$B$3:$G$20,6,FALSE)</f>
        <v>84.4</v>
      </c>
      <c r="H34" s="7"/>
      <c r="I34" s="7"/>
      <c r="J34" s="7"/>
      <c r="K34" s="7"/>
    </row>
    <row r="35" ht="24" customHeight="1" spans="1:11">
      <c r="A35" s="7">
        <v>33</v>
      </c>
      <c r="B35" s="7" t="s">
        <v>85</v>
      </c>
      <c r="C35" s="7" t="s">
        <v>86</v>
      </c>
      <c r="D35" s="7" t="s">
        <v>81</v>
      </c>
      <c r="E35" s="7" t="s">
        <v>82</v>
      </c>
      <c r="F35" s="7" t="s">
        <v>16</v>
      </c>
      <c r="G35" s="8">
        <f>VLOOKUP(B35,[1]Sheet1!$B$3:$G$20,6,FALSE)</f>
        <v>69.4</v>
      </c>
      <c r="H35" s="7"/>
      <c r="I35" s="7"/>
      <c r="J35" s="7"/>
      <c r="K35" s="7"/>
    </row>
    <row r="36" ht="24" customHeight="1" spans="1:11">
      <c r="A36" s="7">
        <v>34</v>
      </c>
      <c r="B36" s="7" t="s">
        <v>87</v>
      </c>
      <c r="C36" s="7" t="s">
        <v>88</v>
      </c>
      <c r="D36" s="7" t="s">
        <v>81</v>
      </c>
      <c r="E36" s="7" t="s">
        <v>82</v>
      </c>
      <c r="F36" s="7" t="s">
        <v>16</v>
      </c>
      <c r="G36" s="8">
        <f>VLOOKUP(B36,[1]Sheet1!$B$3:$G$20,6,FALSE)</f>
        <v>67.6</v>
      </c>
      <c r="H36" s="7"/>
      <c r="I36" s="7"/>
      <c r="J36" s="7"/>
      <c r="K36" s="7"/>
    </row>
    <row r="37" ht="24" customHeight="1" spans="1:11">
      <c r="A37" s="7">
        <v>35</v>
      </c>
      <c r="B37" s="7" t="s">
        <v>89</v>
      </c>
      <c r="C37" s="7" t="s">
        <v>90</v>
      </c>
      <c r="D37" s="7" t="s">
        <v>81</v>
      </c>
      <c r="E37" s="7" t="s">
        <v>82</v>
      </c>
      <c r="F37" s="7" t="s">
        <v>16</v>
      </c>
      <c r="G37" s="8">
        <f>VLOOKUP(B37,[1]Sheet1!$B$3:$G$20,6,FALSE)</f>
        <v>72.6</v>
      </c>
      <c r="H37" s="7"/>
      <c r="I37" s="7"/>
      <c r="J37" s="7"/>
      <c r="K37" s="7"/>
    </row>
    <row r="38" ht="24" customHeight="1" spans="1:11">
      <c r="A38" s="7">
        <v>36</v>
      </c>
      <c r="B38" s="7" t="s">
        <v>91</v>
      </c>
      <c r="C38" s="7" t="s">
        <v>92</v>
      </c>
      <c r="D38" s="7" t="s">
        <v>81</v>
      </c>
      <c r="E38" s="7" t="s">
        <v>82</v>
      </c>
      <c r="F38" s="7" t="s">
        <v>16</v>
      </c>
      <c r="G38" s="8">
        <f>VLOOKUP(B38,[1]Sheet1!$B$3:$G$20,6,FALSE)</f>
        <v>77</v>
      </c>
      <c r="H38" s="7"/>
      <c r="I38" s="7"/>
      <c r="J38" s="7"/>
      <c r="K38" s="7"/>
    </row>
    <row r="39" ht="24" customHeight="1" spans="1:11">
      <c r="A39" s="7">
        <v>37</v>
      </c>
      <c r="B39" s="7" t="s">
        <v>93</v>
      </c>
      <c r="C39" s="7" t="s">
        <v>94</v>
      </c>
      <c r="D39" s="7" t="s">
        <v>81</v>
      </c>
      <c r="E39" s="7" t="s">
        <v>82</v>
      </c>
      <c r="F39" s="7" t="s">
        <v>16</v>
      </c>
      <c r="G39" s="8">
        <f>VLOOKUP(B39,[1]Sheet1!$B$3:$G$20,6,FALSE)</f>
        <v>80.8</v>
      </c>
      <c r="H39" s="7"/>
      <c r="I39" s="7"/>
      <c r="J39" s="7"/>
      <c r="K39" s="7"/>
    </row>
    <row r="40" ht="24" customHeight="1" spans="1:11">
      <c r="A40" s="7">
        <v>38</v>
      </c>
      <c r="B40" s="7" t="s">
        <v>95</v>
      </c>
      <c r="C40" s="7" t="s">
        <v>96</v>
      </c>
      <c r="D40" s="7" t="s">
        <v>81</v>
      </c>
      <c r="E40" s="7" t="s">
        <v>82</v>
      </c>
      <c r="F40" s="7" t="s">
        <v>16</v>
      </c>
      <c r="G40" s="8">
        <f>VLOOKUP(B40,[1]Sheet1!$B$3:$G$20,6,FALSE)</f>
        <v>0</v>
      </c>
      <c r="H40" s="7"/>
      <c r="I40" s="7"/>
      <c r="J40" s="7"/>
      <c r="K40" s="9" t="s">
        <v>17</v>
      </c>
    </row>
    <row r="41" ht="24" customHeight="1" spans="1:11">
      <c r="A41" s="7">
        <v>39</v>
      </c>
      <c r="B41" s="7" t="s">
        <v>97</v>
      </c>
      <c r="C41" s="7" t="s">
        <v>98</v>
      </c>
      <c r="D41" s="7" t="s">
        <v>81</v>
      </c>
      <c r="E41" s="7" t="s">
        <v>82</v>
      </c>
      <c r="F41" s="7" t="s">
        <v>16</v>
      </c>
      <c r="G41" s="8">
        <f>VLOOKUP(B41,[1]Sheet1!$B$3:$G$20,6,FALSE)</f>
        <v>0</v>
      </c>
      <c r="H41" s="7"/>
      <c r="I41" s="7"/>
      <c r="J41" s="7"/>
      <c r="K41" s="9" t="s">
        <v>17</v>
      </c>
    </row>
    <row r="42" ht="24" customHeight="1" spans="1:11">
      <c r="A42" s="7">
        <v>40</v>
      </c>
      <c r="B42" s="7" t="s">
        <v>99</v>
      </c>
      <c r="C42" s="7" t="s">
        <v>100</v>
      </c>
      <c r="D42" s="7" t="s">
        <v>81</v>
      </c>
      <c r="E42" s="7" t="s">
        <v>82</v>
      </c>
      <c r="F42" s="7" t="s">
        <v>16</v>
      </c>
      <c r="G42" s="8">
        <f>VLOOKUP(B42,[1]Sheet1!$B$3:$G$20,6,FALSE)</f>
        <v>81.4</v>
      </c>
      <c r="H42" s="7"/>
      <c r="I42" s="7"/>
      <c r="J42" s="7"/>
      <c r="K42" s="7"/>
    </row>
    <row r="43" ht="24" customHeight="1" spans="1:11">
      <c r="A43" s="7">
        <v>41</v>
      </c>
      <c r="B43" s="7" t="s">
        <v>101</v>
      </c>
      <c r="C43" s="7" t="s">
        <v>102</v>
      </c>
      <c r="D43" s="7" t="s">
        <v>81</v>
      </c>
      <c r="E43" s="7" t="s">
        <v>82</v>
      </c>
      <c r="F43" s="7" t="s">
        <v>16</v>
      </c>
      <c r="G43" s="8">
        <f>VLOOKUP(B43,[1]Sheet1!$B$3:$G$20,6,FALSE)</f>
        <v>73.6</v>
      </c>
      <c r="H43" s="7"/>
      <c r="I43" s="7"/>
      <c r="J43" s="7"/>
      <c r="K43" s="7"/>
    </row>
    <row r="44" ht="24" customHeight="1" spans="1:11">
      <c r="A44" s="7">
        <v>42</v>
      </c>
      <c r="B44" s="7" t="s">
        <v>103</v>
      </c>
      <c r="C44" s="7" t="s">
        <v>104</v>
      </c>
      <c r="D44" s="7" t="s">
        <v>81</v>
      </c>
      <c r="E44" s="7" t="s">
        <v>82</v>
      </c>
      <c r="F44" s="7" t="s">
        <v>16</v>
      </c>
      <c r="G44" s="8">
        <f>VLOOKUP(B44,[1]Sheet1!$B$3:$G$20,6,FALSE)</f>
        <v>77.4</v>
      </c>
      <c r="H44" s="7"/>
      <c r="I44" s="7"/>
      <c r="J44" s="7"/>
      <c r="K44" s="7"/>
    </row>
    <row r="45" ht="24" customHeight="1" spans="1:11">
      <c r="A45" s="7">
        <v>43</v>
      </c>
      <c r="B45" s="7" t="s">
        <v>105</v>
      </c>
      <c r="C45" s="7" t="s">
        <v>106</v>
      </c>
      <c r="D45" s="7" t="s">
        <v>81</v>
      </c>
      <c r="E45" s="7" t="s">
        <v>82</v>
      </c>
      <c r="F45" s="7" t="s">
        <v>16</v>
      </c>
      <c r="G45" s="8">
        <f>VLOOKUP(B45,[1]Sheet1!$B$3:$G$20,6,FALSE)</f>
        <v>75</v>
      </c>
      <c r="H45" s="7"/>
      <c r="I45" s="7"/>
      <c r="J45" s="7"/>
      <c r="K45" s="7"/>
    </row>
    <row r="46" ht="24" customHeight="1" spans="1:11">
      <c r="A46" s="7">
        <v>44</v>
      </c>
      <c r="B46" s="7" t="s">
        <v>107</v>
      </c>
      <c r="C46" s="7" t="s">
        <v>108</v>
      </c>
      <c r="D46" s="7" t="s">
        <v>81</v>
      </c>
      <c r="E46" s="7" t="s">
        <v>82</v>
      </c>
      <c r="F46" s="7" t="s">
        <v>16</v>
      </c>
      <c r="G46" s="8">
        <f>VLOOKUP(B46,[1]Sheet1!$B$3:$G$20,6,FALSE)</f>
        <v>0</v>
      </c>
      <c r="H46" s="7"/>
      <c r="I46" s="7"/>
      <c r="J46" s="7"/>
      <c r="K46" s="9" t="s">
        <v>17</v>
      </c>
    </row>
    <row r="47" ht="24" customHeight="1" spans="1:11">
      <c r="A47" s="7">
        <v>45</v>
      </c>
      <c r="B47" s="7" t="s">
        <v>109</v>
      </c>
      <c r="C47" s="7" t="s">
        <v>110</v>
      </c>
      <c r="D47" s="7" t="s">
        <v>81</v>
      </c>
      <c r="E47" s="7" t="s">
        <v>82</v>
      </c>
      <c r="F47" s="7" t="s">
        <v>16</v>
      </c>
      <c r="G47" s="8">
        <f>VLOOKUP(B47,[1]Sheet1!$B$3:$G$20,6,FALSE)</f>
        <v>82</v>
      </c>
      <c r="H47" s="7"/>
      <c r="I47" s="7"/>
      <c r="J47" s="7"/>
      <c r="K47" s="7"/>
    </row>
    <row r="48" ht="24" customHeight="1" spans="1:11">
      <c r="A48" s="7">
        <v>46</v>
      </c>
      <c r="B48" s="7" t="s">
        <v>111</v>
      </c>
      <c r="C48" s="7" t="s">
        <v>112</v>
      </c>
      <c r="D48" s="7" t="s">
        <v>81</v>
      </c>
      <c r="E48" s="7" t="s">
        <v>82</v>
      </c>
      <c r="F48" s="7" t="s">
        <v>16</v>
      </c>
      <c r="G48" s="8">
        <f>VLOOKUP(B48,[1]Sheet1!$B$3:$G$20,6,FALSE)</f>
        <v>78.4</v>
      </c>
      <c r="H48" s="7"/>
      <c r="I48" s="7"/>
      <c r="J48" s="7"/>
      <c r="K48" s="7"/>
    </row>
    <row r="49" ht="24" customHeight="1" spans="1:11">
      <c r="A49" s="7">
        <v>47</v>
      </c>
      <c r="B49" s="7" t="s">
        <v>113</v>
      </c>
      <c r="C49" s="7" t="s">
        <v>114</v>
      </c>
      <c r="D49" s="7" t="s">
        <v>81</v>
      </c>
      <c r="E49" s="7" t="s">
        <v>82</v>
      </c>
      <c r="F49" s="7" t="s">
        <v>16</v>
      </c>
      <c r="G49" s="8">
        <f>VLOOKUP(B49,[1]Sheet1!$B$3:$G$20,6,FALSE)</f>
        <v>0</v>
      </c>
      <c r="H49" s="7"/>
      <c r="I49" s="7"/>
      <c r="J49" s="7"/>
      <c r="K49" s="9" t="s">
        <v>17</v>
      </c>
    </row>
    <row r="50" ht="24" customHeight="1" spans="1:11">
      <c r="A50" s="7">
        <v>48</v>
      </c>
      <c r="B50" s="7" t="s">
        <v>115</v>
      </c>
      <c r="C50" s="7" t="s">
        <v>116</v>
      </c>
      <c r="D50" s="7" t="s">
        <v>81</v>
      </c>
      <c r="E50" s="7" t="s">
        <v>82</v>
      </c>
      <c r="F50" s="7" t="s">
        <v>16</v>
      </c>
      <c r="G50" s="8">
        <f>VLOOKUP(B50,[1]Sheet1!$B$3:$G$20,6,FALSE)</f>
        <v>0</v>
      </c>
      <c r="H50" s="7"/>
      <c r="I50" s="7"/>
      <c r="J50" s="7"/>
      <c r="K50" s="9" t="s">
        <v>17</v>
      </c>
    </row>
    <row r="51" ht="24" customHeight="1" spans="1:11">
      <c r="A51" s="7">
        <v>49</v>
      </c>
      <c r="B51" s="7" t="s">
        <v>117</v>
      </c>
      <c r="C51" s="7" t="s">
        <v>118</v>
      </c>
      <c r="D51" s="7" t="s">
        <v>119</v>
      </c>
      <c r="E51" s="7" t="s">
        <v>120</v>
      </c>
      <c r="F51" s="7" t="s">
        <v>16</v>
      </c>
      <c r="G51" s="8">
        <f>VLOOKUP(B51,[3]Sheet1!$B$3:$G$22,6,FALSE)</f>
        <v>77.8</v>
      </c>
      <c r="H51" s="7"/>
      <c r="I51" s="7"/>
      <c r="J51" s="7"/>
      <c r="K51" s="7"/>
    </row>
    <row r="52" ht="24" customHeight="1" spans="1:11">
      <c r="A52" s="7">
        <v>50</v>
      </c>
      <c r="B52" s="7" t="s">
        <v>121</v>
      </c>
      <c r="C52" s="7" t="s">
        <v>122</v>
      </c>
      <c r="D52" s="7" t="s">
        <v>119</v>
      </c>
      <c r="E52" s="7" t="s">
        <v>120</v>
      </c>
      <c r="F52" s="7" t="s">
        <v>16</v>
      </c>
      <c r="G52" s="8">
        <f>VLOOKUP(B52,[3]Sheet1!$B$3:$G$22,6,FALSE)</f>
        <v>0</v>
      </c>
      <c r="H52" s="7"/>
      <c r="I52" s="7"/>
      <c r="J52" s="7"/>
      <c r="K52" s="9" t="s">
        <v>17</v>
      </c>
    </row>
    <row r="53" ht="24" customHeight="1" spans="1:11">
      <c r="A53" s="7">
        <v>51</v>
      </c>
      <c r="B53" s="7" t="s">
        <v>123</v>
      </c>
      <c r="C53" s="7" t="s">
        <v>124</v>
      </c>
      <c r="D53" s="7" t="s">
        <v>119</v>
      </c>
      <c r="E53" s="7" t="s">
        <v>120</v>
      </c>
      <c r="F53" s="7" t="s">
        <v>16</v>
      </c>
      <c r="G53" s="8">
        <f>VLOOKUP(B53,[3]Sheet1!$B$3:$G$22,6,FALSE)</f>
        <v>71.6</v>
      </c>
      <c r="H53" s="7"/>
      <c r="I53" s="7"/>
      <c r="J53" s="7"/>
      <c r="K53" s="7"/>
    </row>
    <row r="54" ht="24" customHeight="1" spans="1:11">
      <c r="A54" s="7">
        <v>52</v>
      </c>
      <c r="B54" s="7" t="s">
        <v>125</v>
      </c>
      <c r="C54" s="7" t="s">
        <v>126</v>
      </c>
      <c r="D54" s="7" t="s">
        <v>119</v>
      </c>
      <c r="E54" s="7" t="s">
        <v>120</v>
      </c>
      <c r="F54" s="7" t="s">
        <v>16</v>
      </c>
      <c r="G54" s="8">
        <f>VLOOKUP(B54,[3]Sheet1!$B$3:$G$22,6,FALSE)</f>
        <v>74.6</v>
      </c>
      <c r="H54" s="7"/>
      <c r="I54" s="7"/>
      <c r="J54" s="7"/>
      <c r="K54" s="7"/>
    </row>
    <row r="55" ht="24" customHeight="1" spans="1:11">
      <c r="A55" s="7">
        <v>53</v>
      </c>
      <c r="B55" s="7" t="s">
        <v>127</v>
      </c>
      <c r="C55" s="7" t="s">
        <v>128</v>
      </c>
      <c r="D55" s="7" t="s">
        <v>119</v>
      </c>
      <c r="E55" s="7" t="s">
        <v>120</v>
      </c>
      <c r="F55" s="7" t="s">
        <v>16</v>
      </c>
      <c r="G55" s="8">
        <f>VLOOKUP(B55,[3]Sheet1!$B$3:$G$22,6,FALSE)</f>
        <v>86.4</v>
      </c>
      <c r="H55" s="7"/>
      <c r="I55" s="7"/>
      <c r="J55" s="7"/>
      <c r="K55" s="7"/>
    </row>
    <row r="56" ht="24" customHeight="1" spans="1:11">
      <c r="A56" s="7">
        <v>54</v>
      </c>
      <c r="B56" s="7" t="s">
        <v>129</v>
      </c>
      <c r="C56" s="7" t="s">
        <v>130</v>
      </c>
      <c r="D56" s="7" t="s">
        <v>131</v>
      </c>
      <c r="E56" s="7" t="s">
        <v>132</v>
      </c>
      <c r="F56" s="7" t="s">
        <v>16</v>
      </c>
      <c r="G56" s="8">
        <f>VLOOKUP(B56,[3]Sheet1!$B$3:$G$22,6,FALSE)</f>
        <v>78.4</v>
      </c>
      <c r="H56" s="7"/>
      <c r="I56" s="7"/>
      <c r="J56" s="7"/>
      <c r="K56" s="7"/>
    </row>
    <row r="57" ht="24" customHeight="1" spans="1:11">
      <c r="A57" s="7">
        <v>55</v>
      </c>
      <c r="B57" s="7" t="s">
        <v>133</v>
      </c>
      <c r="C57" s="7" t="s">
        <v>134</v>
      </c>
      <c r="D57" s="7" t="s">
        <v>131</v>
      </c>
      <c r="E57" s="7" t="s">
        <v>132</v>
      </c>
      <c r="F57" s="7" t="s">
        <v>16</v>
      </c>
      <c r="G57" s="8">
        <f>VLOOKUP(B57,[3]Sheet1!$B$3:$G$22,6,FALSE)</f>
        <v>82.4</v>
      </c>
      <c r="H57" s="7"/>
      <c r="I57" s="7"/>
      <c r="J57" s="7"/>
      <c r="K57" s="7"/>
    </row>
    <row r="58" ht="24" customHeight="1" spans="1:11">
      <c r="A58" s="7">
        <v>56</v>
      </c>
      <c r="B58" s="7" t="s">
        <v>135</v>
      </c>
      <c r="C58" s="7" t="s">
        <v>136</v>
      </c>
      <c r="D58" s="7" t="s">
        <v>131</v>
      </c>
      <c r="E58" s="7" t="s">
        <v>132</v>
      </c>
      <c r="F58" s="7" t="s">
        <v>16</v>
      </c>
      <c r="G58" s="8">
        <f>VLOOKUP(B58,[3]Sheet1!$B$3:$G$22,6,FALSE)</f>
        <v>69.2</v>
      </c>
      <c r="H58" s="7"/>
      <c r="I58" s="7"/>
      <c r="J58" s="7"/>
      <c r="K58" s="7"/>
    </row>
    <row r="59" ht="24" customHeight="1" spans="1:11">
      <c r="A59" s="7">
        <v>57</v>
      </c>
      <c r="B59" s="7" t="s">
        <v>137</v>
      </c>
      <c r="C59" s="7" t="s">
        <v>138</v>
      </c>
      <c r="D59" s="7" t="s">
        <v>131</v>
      </c>
      <c r="E59" s="7" t="s">
        <v>132</v>
      </c>
      <c r="F59" s="7" t="s">
        <v>16</v>
      </c>
      <c r="G59" s="8">
        <f>VLOOKUP(B59,[3]Sheet1!$B$3:$G$22,6,FALSE)</f>
        <v>0</v>
      </c>
      <c r="H59" s="7"/>
      <c r="I59" s="7"/>
      <c r="J59" s="7"/>
      <c r="K59" s="9" t="s">
        <v>17</v>
      </c>
    </row>
    <row r="60" ht="24" customHeight="1" spans="1:11">
      <c r="A60" s="7">
        <v>58</v>
      </c>
      <c r="B60" s="7" t="s">
        <v>139</v>
      </c>
      <c r="C60" s="7" t="s">
        <v>140</v>
      </c>
      <c r="D60" s="7" t="s">
        <v>131</v>
      </c>
      <c r="E60" s="7" t="s">
        <v>132</v>
      </c>
      <c r="F60" s="7" t="s">
        <v>16</v>
      </c>
      <c r="G60" s="8">
        <f>VLOOKUP(B60,[3]Sheet1!$B$3:$G$22,6,FALSE)</f>
        <v>64.4</v>
      </c>
      <c r="H60" s="7"/>
      <c r="I60" s="7"/>
      <c r="J60" s="7"/>
      <c r="K60" s="7"/>
    </row>
    <row r="61" ht="24" customHeight="1" spans="1:11">
      <c r="A61" s="7">
        <v>59</v>
      </c>
      <c r="B61" s="7" t="s">
        <v>141</v>
      </c>
      <c r="C61" s="7" t="s">
        <v>142</v>
      </c>
      <c r="D61" s="7" t="s">
        <v>143</v>
      </c>
      <c r="E61" s="7" t="s">
        <v>144</v>
      </c>
      <c r="F61" s="7" t="s">
        <v>145</v>
      </c>
      <c r="G61" s="8">
        <f>VLOOKUP(B61,[3]Sheet1!$B$3:$G$22,6,FALSE)</f>
        <v>61.6</v>
      </c>
      <c r="H61" s="7"/>
      <c r="I61" s="7"/>
      <c r="J61" s="7"/>
      <c r="K61" s="7"/>
    </row>
    <row r="62" ht="24" customHeight="1" spans="1:11">
      <c r="A62" s="7">
        <v>60</v>
      </c>
      <c r="B62" s="7" t="s">
        <v>146</v>
      </c>
      <c r="C62" s="7" t="s">
        <v>147</v>
      </c>
      <c r="D62" s="7" t="s">
        <v>143</v>
      </c>
      <c r="E62" s="7" t="s">
        <v>144</v>
      </c>
      <c r="F62" s="7" t="s">
        <v>145</v>
      </c>
      <c r="G62" s="8">
        <f>VLOOKUP(B62,[3]Sheet1!$B$3:$G$22,6,FALSE)</f>
        <v>61.6</v>
      </c>
      <c r="H62" s="7"/>
      <c r="I62" s="7"/>
      <c r="J62" s="7"/>
      <c r="K62" s="7"/>
    </row>
    <row r="63" ht="24" customHeight="1" spans="1:11">
      <c r="A63" s="7">
        <v>61</v>
      </c>
      <c r="B63" s="7" t="s">
        <v>148</v>
      </c>
      <c r="C63" s="7" t="s">
        <v>149</v>
      </c>
      <c r="D63" s="7" t="s">
        <v>143</v>
      </c>
      <c r="E63" s="7" t="s">
        <v>144</v>
      </c>
      <c r="F63" s="7" t="s">
        <v>145</v>
      </c>
      <c r="G63" s="8">
        <f>VLOOKUP(B63,[3]Sheet1!$B$3:$G$22,6,FALSE)</f>
        <v>60</v>
      </c>
      <c r="H63" s="7"/>
      <c r="I63" s="7"/>
      <c r="J63" s="7"/>
      <c r="K63" s="7"/>
    </row>
    <row r="64" ht="24" customHeight="1" spans="1:11">
      <c r="A64" s="7">
        <v>62</v>
      </c>
      <c r="B64" s="7" t="s">
        <v>150</v>
      </c>
      <c r="C64" s="7" t="s">
        <v>151</v>
      </c>
      <c r="D64" s="7" t="s">
        <v>143</v>
      </c>
      <c r="E64" s="7" t="s">
        <v>144</v>
      </c>
      <c r="F64" s="7" t="s">
        <v>145</v>
      </c>
      <c r="G64" s="8">
        <f>VLOOKUP(B64,[3]Sheet1!$B$3:$G$22,6,FALSE)</f>
        <v>77.8</v>
      </c>
      <c r="H64" s="7"/>
      <c r="I64" s="7"/>
      <c r="J64" s="7"/>
      <c r="K64" s="7"/>
    </row>
    <row r="65" ht="24" customHeight="1" spans="1:11">
      <c r="A65" s="7">
        <v>63</v>
      </c>
      <c r="B65" s="7" t="s">
        <v>152</v>
      </c>
      <c r="C65" s="7" t="s">
        <v>153</v>
      </c>
      <c r="D65" s="7" t="s">
        <v>143</v>
      </c>
      <c r="E65" s="7" t="s">
        <v>144</v>
      </c>
      <c r="F65" s="7" t="s">
        <v>145</v>
      </c>
      <c r="G65" s="8">
        <f>VLOOKUP(B65,[3]Sheet1!$B$3:$G$22,6,FALSE)</f>
        <v>74.2</v>
      </c>
      <c r="H65" s="7"/>
      <c r="I65" s="7"/>
      <c r="J65" s="7"/>
      <c r="K65" s="7"/>
    </row>
    <row r="66" ht="24" customHeight="1" spans="1:11">
      <c r="A66" s="7">
        <v>64</v>
      </c>
      <c r="B66" s="7" t="s">
        <v>154</v>
      </c>
      <c r="C66" s="7" t="s">
        <v>155</v>
      </c>
      <c r="D66" s="7" t="s">
        <v>143</v>
      </c>
      <c r="E66" s="7" t="s">
        <v>144</v>
      </c>
      <c r="F66" s="7" t="s">
        <v>156</v>
      </c>
      <c r="G66" s="8">
        <f>VLOOKUP(B66,[3]Sheet1!$B$3:$G$22,6,FALSE)</f>
        <v>74.6</v>
      </c>
      <c r="H66" s="7"/>
      <c r="I66" s="7"/>
      <c r="J66" s="7"/>
      <c r="K66" s="7"/>
    </row>
    <row r="67" ht="24" customHeight="1" spans="1:11">
      <c r="A67" s="7">
        <v>65</v>
      </c>
      <c r="B67" s="7" t="s">
        <v>157</v>
      </c>
      <c r="C67" s="7" t="s">
        <v>158</v>
      </c>
      <c r="D67" s="7" t="s">
        <v>143</v>
      </c>
      <c r="E67" s="7" t="s">
        <v>144</v>
      </c>
      <c r="F67" s="7" t="s">
        <v>156</v>
      </c>
      <c r="G67" s="8">
        <f>VLOOKUP(B67,[3]Sheet1!$B$3:$G$22,6,FALSE)</f>
        <v>71.4</v>
      </c>
      <c r="H67" s="7"/>
      <c r="I67" s="7"/>
      <c r="J67" s="7"/>
      <c r="K67" s="7"/>
    </row>
    <row r="68" ht="24" customHeight="1" spans="1:11">
      <c r="A68" s="7">
        <v>66</v>
      </c>
      <c r="B68" s="7" t="s">
        <v>159</v>
      </c>
      <c r="C68" s="7" t="s">
        <v>160</v>
      </c>
      <c r="D68" s="7" t="s">
        <v>143</v>
      </c>
      <c r="E68" s="7" t="s">
        <v>144</v>
      </c>
      <c r="F68" s="7" t="s">
        <v>156</v>
      </c>
      <c r="G68" s="8">
        <f>VLOOKUP(B68,[3]Sheet1!$B$3:$G$22,6,FALSE)</f>
        <v>82</v>
      </c>
      <c r="H68" s="7"/>
      <c r="I68" s="7"/>
      <c r="J68" s="7"/>
      <c r="K68" s="7"/>
    </row>
    <row r="69" ht="24" customHeight="1" spans="1:11">
      <c r="A69" s="7">
        <v>67</v>
      </c>
      <c r="B69" s="7" t="s">
        <v>161</v>
      </c>
      <c r="C69" s="7" t="s">
        <v>162</v>
      </c>
      <c r="D69" s="7" t="s">
        <v>143</v>
      </c>
      <c r="E69" s="7" t="s">
        <v>144</v>
      </c>
      <c r="F69" s="7" t="s">
        <v>156</v>
      </c>
      <c r="G69" s="8">
        <f>VLOOKUP(B69,[3]Sheet1!$B$3:$G$22,6,FALSE)</f>
        <v>0</v>
      </c>
      <c r="H69" s="7"/>
      <c r="I69" s="7"/>
      <c r="J69" s="7"/>
      <c r="K69" s="9" t="s">
        <v>17</v>
      </c>
    </row>
    <row r="70" ht="24" customHeight="1" spans="1:11">
      <c r="A70" s="7">
        <v>68</v>
      </c>
      <c r="B70" s="7" t="s">
        <v>163</v>
      </c>
      <c r="C70" s="7" t="s">
        <v>164</v>
      </c>
      <c r="D70" s="7" t="s">
        <v>143</v>
      </c>
      <c r="E70" s="7" t="s">
        <v>144</v>
      </c>
      <c r="F70" s="7" t="s">
        <v>156</v>
      </c>
      <c r="G70" s="8">
        <f>VLOOKUP(B70,[3]Sheet1!$B$3:$G$22,6,FALSE)</f>
        <v>88.2</v>
      </c>
      <c r="H70" s="7"/>
      <c r="I70" s="7"/>
      <c r="J70" s="7"/>
      <c r="K70" s="7"/>
    </row>
  </sheetData>
  <mergeCells count="1">
    <mergeCell ref="A1:K1"/>
  </mergeCells>
  <pageMargins left="0.160416666666667" right="0.160416666666667" top="0.2125" bottom="0.2125" header="0.511805555555556" footer="0.51180555555555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bUgggggggg</cp:lastModifiedBy>
  <dcterms:created xsi:type="dcterms:W3CDTF">2018-04-08T02:20:00Z</dcterms:created>
  <cp:lastPrinted>2019-04-01T02:42:00Z</cp:lastPrinted>
  <dcterms:modified xsi:type="dcterms:W3CDTF">2026-04-13T09:25:43Z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DDF396BFFA5E4436A91D417C2F1B78FB_13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